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55" windowHeight="7740" activeTab="1"/>
  </bookViews>
  <sheets>
    <sheet name="Introduction" sheetId="1" r:id="rId1"/>
    <sheet name="Self Assessment Worksheet" sheetId="2" r:id="rId2"/>
  </sheets>
  <definedNames>
    <definedName name="Concepts_Met">'Self Assessment Worksheet'!$B$135:$C$135</definedName>
  </definedNames>
  <calcPr fullCalcOnLoad="1"/>
</workbook>
</file>

<file path=xl/sharedStrings.xml><?xml version="1.0" encoding="utf-8"?>
<sst xmlns="http://schemas.openxmlformats.org/spreadsheetml/2006/main" count="418" uniqueCount="205">
  <si>
    <t>Team-Based Care and Practice Organization (TC)</t>
  </si>
  <si>
    <t>5 core</t>
  </si>
  <si>
    <t>7 credits</t>
  </si>
  <si>
    <t>2 core</t>
  </si>
  <si>
    <t>5 credits</t>
  </si>
  <si>
    <t>2 credits</t>
  </si>
  <si>
    <t>1 core</t>
  </si>
  <si>
    <t>No elective credits</t>
  </si>
  <si>
    <t>Knowing and Managing Your Patients (KM)</t>
  </si>
  <si>
    <t>10 core</t>
  </si>
  <si>
    <t>22 credits</t>
  </si>
  <si>
    <t>3 core</t>
  </si>
  <si>
    <t>6 credits</t>
  </si>
  <si>
    <t>8 credits</t>
  </si>
  <si>
    <t>Patient-Centered Access and Continuity (AC)</t>
  </si>
  <si>
    <t>7 core</t>
  </si>
  <si>
    <t>4 credits</t>
  </si>
  <si>
    <t>Care Management and Support (CM)</t>
  </si>
  <si>
    <t>4 core</t>
  </si>
  <si>
    <t>Care Coordination and Care Transitions (CC)</t>
  </si>
  <si>
    <t>24 credits</t>
  </si>
  <si>
    <t>3 credits</t>
  </si>
  <si>
    <t>14 credits</t>
  </si>
  <si>
    <t>Performance Measurement and Quality Improvement (QI)</t>
  </si>
  <si>
    <t>9 core</t>
  </si>
  <si>
    <t>16 credits</t>
  </si>
  <si>
    <t xml:space="preserve">1 core </t>
  </si>
  <si>
    <t>1 credits</t>
  </si>
  <si>
    <t>No</t>
  </si>
  <si>
    <t>Part A:</t>
  </si>
  <si>
    <t>Part B:</t>
  </si>
  <si>
    <t>Part C:</t>
  </si>
  <si>
    <t>Credits met</t>
  </si>
  <si>
    <r>
      <t xml:space="preserve">Competency A: </t>
    </r>
    <r>
      <rPr>
        <sz val="11"/>
        <color indexed="8"/>
        <rFont val="Tahoma"/>
        <family val="2"/>
      </rPr>
      <t>The practice is committed to transforming the practice into a sustainable medical home. Members of the care team serve specific roles as defined by the practice’s organizational structure and are equipped with the knowledge and training necessary to perform those functions.</t>
    </r>
  </si>
  <si>
    <r>
      <rPr>
        <b/>
        <sz val="11"/>
        <color indexed="8"/>
        <rFont val="Tahoma"/>
        <family val="2"/>
      </rPr>
      <t>TC 01</t>
    </r>
    <r>
      <rPr>
        <sz val="11"/>
        <color indexed="8"/>
        <rFont val="Tahoma"/>
        <family val="2"/>
      </rPr>
      <t xml:space="preserve"> (Core) PCMH Transformation Leads: Designates a clinician lead of the medical home and a staff person to manage the PCMH transformation and medical home activities.</t>
    </r>
  </si>
  <si>
    <r>
      <rPr>
        <b/>
        <sz val="11"/>
        <color indexed="8"/>
        <rFont val="Tahoma"/>
        <family val="2"/>
      </rPr>
      <t>TC 02</t>
    </r>
    <r>
      <rPr>
        <sz val="11"/>
        <color indexed="8"/>
        <rFont val="Tahoma"/>
        <family val="2"/>
      </rPr>
      <t xml:space="preserve"> (Core) Structure and Staff Responsibilities: Defines practice’s organizational structure and staff responsibilities/skills to support key PCMH functions.</t>
    </r>
  </si>
  <si>
    <r>
      <rPr>
        <b/>
        <sz val="11"/>
        <color indexed="8"/>
        <rFont val="Tahoma"/>
        <family val="2"/>
      </rPr>
      <t>TC 03</t>
    </r>
    <r>
      <rPr>
        <sz val="11"/>
        <color indexed="8"/>
        <rFont val="Tahoma"/>
        <family val="2"/>
      </rPr>
      <t xml:space="preserve"> (1 Credit) External PCMH Collaborations: The practice is involved in external PCMH-oriented collaborative activities (e.g., federal/state initiatives, health information exchanges).</t>
    </r>
  </si>
  <si>
    <r>
      <rPr>
        <b/>
        <sz val="11"/>
        <color indexed="8"/>
        <rFont val="Tahoma"/>
        <family val="2"/>
      </rPr>
      <t>TC 04</t>
    </r>
    <r>
      <rPr>
        <sz val="11"/>
        <color indexed="8"/>
        <rFont val="Tahoma"/>
        <family val="2"/>
      </rPr>
      <t xml:space="preserve"> (2 Credits) Patients/Families/Caregivers Involvement in Governance: Patients/families/caregivers are involved in the practice’s governance structure or on stakeholder committees.</t>
    </r>
  </si>
  <si>
    <r>
      <rPr>
        <b/>
        <sz val="11"/>
        <color indexed="8"/>
        <rFont val="Tahoma"/>
        <family val="2"/>
      </rPr>
      <t>TC 05</t>
    </r>
    <r>
      <rPr>
        <sz val="11"/>
        <color indexed="8"/>
        <rFont val="Tahoma"/>
        <family val="2"/>
      </rPr>
      <t xml:space="preserve"> (2 Credits) Certified EHR System: The practice uses a certified electronic health record technology system (CEHRT).</t>
    </r>
  </si>
  <si>
    <r>
      <t xml:space="preserve">Competency B: </t>
    </r>
    <r>
      <rPr>
        <sz val="11"/>
        <color indexed="8"/>
        <rFont val="Tahoma"/>
        <family val="2"/>
      </rPr>
      <t>Communication among staff is organized to ensure that patient care is coordinated, safe and effective.</t>
    </r>
  </si>
  <si>
    <r>
      <rPr>
        <b/>
        <sz val="11"/>
        <color indexed="8"/>
        <rFont val="Tahoma"/>
        <family val="2"/>
      </rPr>
      <t>TC 06</t>
    </r>
    <r>
      <rPr>
        <sz val="11"/>
        <color indexed="8"/>
        <rFont val="Tahoma"/>
        <family val="2"/>
      </rPr>
      <t xml:space="preserve"> (Core) Individual Patient Care Meetings/Communication: Has regular patient care team meetings or a structured communication process focused on individual patient care.</t>
    </r>
  </si>
  <si>
    <r>
      <rPr>
        <b/>
        <sz val="11"/>
        <color indexed="8"/>
        <rFont val="Tahoma"/>
        <family val="2"/>
      </rPr>
      <t>TC 07</t>
    </r>
    <r>
      <rPr>
        <sz val="11"/>
        <color indexed="8"/>
        <rFont val="Tahoma"/>
        <family val="2"/>
      </rPr>
      <t xml:space="preserve"> (Core) Staff Involvement in Quality Improvement: Involves care team staff in the practice’s performance evaluation and quality improvement activities.</t>
    </r>
  </si>
  <si>
    <r>
      <rPr>
        <b/>
        <sz val="11"/>
        <color indexed="8"/>
        <rFont val="Tahoma"/>
        <family val="2"/>
      </rPr>
      <t>TC 08</t>
    </r>
    <r>
      <rPr>
        <sz val="11"/>
        <color indexed="8"/>
        <rFont val="Tahoma"/>
        <family val="2"/>
      </rPr>
      <t xml:space="preserve"> (2 Credits) Behavioral Health Care Manager: Has at least one care manager qualified to identify and coordinate behavioral health needs.</t>
    </r>
  </si>
  <si>
    <r>
      <t xml:space="preserve">Competency C: </t>
    </r>
    <r>
      <rPr>
        <sz val="11"/>
        <color indexed="8"/>
        <rFont val="Tahoma"/>
        <family val="2"/>
      </rPr>
      <t>The practice communicates and engages patients on expectations and their role in the medical home model of care.</t>
    </r>
  </si>
  <si>
    <r>
      <rPr>
        <b/>
        <sz val="11"/>
        <color indexed="8"/>
        <rFont val="Tahoma"/>
        <family val="2"/>
      </rPr>
      <t>TC 09</t>
    </r>
    <r>
      <rPr>
        <sz val="11"/>
        <color indexed="8"/>
        <rFont val="Tahoma"/>
        <family val="2"/>
      </rPr>
      <t xml:space="preserve"> (Core) Medical Home Information: Has a process for informing patients/families/caregivers about the role of the medical home and provides patients/families/caregivers materials that contain the information.</t>
    </r>
  </si>
  <si>
    <r>
      <rPr>
        <b/>
        <sz val="11"/>
        <color indexed="8"/>
        <rFont val="Tahoma"/>
        <family val="2"/>
      </rPr>
      <t xml:space="preserve">Competency A: </t>
    </r>
    <r>
      <rPr>
        <sz val="11"/>
        <color indexed="8"/>
        <rFont val="Tahoma"/>
        <family val="2"/>
      </rPr>
      <t>Practice routinely collects comprehensive data on patients to understand the background and health risks of patients. Practice uses information on the population to implement needed interventions, tools and supports for the practice as a whole and for specific individuals.</t>
    </r>
  </si>
  <si>
    <r>
      <rPr>
        <b/>
        <sz val="11"/>
        <color indexed="8"/>
        <rFont val="Tahoma"/>
        <family val="2"/>
      </rPr>
      <t>KM 01</t>
    </r>
    <r>
      <rPr>
        <sz val="11"/>
        <color indexed="8"/>
        <rFont val="Tahoma"/>
        <family val="2"/>
      </rPr>
      <t xml:space="preserve"> (Core) Problem Lists: Documents an up-to-date problem list for each patient with current and active diagnoses.</t>
    </r>
  </si>
  <si>
    <r>
      <rPr>
        <b/>
        <sz val="11"/>
        <color indexed="8"/>
        <rFont val="Tahoma"/>
        <family val="2"/>
      </rPr>
      <t>KM 02</t>
    </r>
    <r>
      <rPr>
        <sz val="11"/>
        <color indexed="8"/>
        <rFont val="Tahoma"/>
        <family val="2"/>
      </rPr>
      <t xml:space="preserve"> (Core) Comprehensive Health Assessment: Comprehensive health assessment includes (all items required):
   A. Medical history of patient and family.
   B. Mental health/substance use history of patient and family.
   C. Family/social/cultural characteristics.
   D. Communication needs.
   E. Behaviors affecting health.
   F. Social functioning.
   G. Social determinants of health.
   H. Developmental screening using a standardized tool. (NA for practices with no pediatric population under 30 months of age.)
   I. Advance care planning. (NA for pediatric practices.)</t>
    </r>
  </si>
  <si>
    <r>
      <rPr>
        <b/>
        <sz val="11"/>
        <color indexed="8"/>
        <rFont val="Tahoma"/>
        <family val="2"/>
      </rPr>
      <t>KM 03</t>
    </r>
    <r>
      <rPr>
        <sz val="11"/>
        <color indexed="8"/>
        <rFont val="Tahoma"/>
        <family val="2"/>
      </rPr>
      <t xml:space="preserve"> (Core) Depression Screening: Conducts depression screenings for adults and adolescents using a standardized tool.</t>
    </r>
  </si>
  <si>
    <r>
      <rPr>
        <b/>
        <sz val="11"/>
        <color indexed="8"/>
        <rFont val="Tahoma"/>
        <family val="2"/>
      </rPr>
      <t xml:space="preserve">KM 04 </t>
    </r>
    <r>
      <rPr>
        <sz val="11"/>
        <color indexed="8"/>
        <rFont val="Tahoma"/>
        <family val="2"/>
      </rPr>
      <t>(1 Credit) Behavioral Health Screenings: Conducts behavioral health screenings and/or assessments using a standardized tool. (Implement two or more.)
   A. Anxiety.
   B. Alcohol use disorder.
   C. Substance use disorder.
   D. Pediatric behavioral health screening.
   E. Post-traumatic stress disorder.
   F. Attention deficit/hyperactivity disorder.
   G. Postpartum depression.</t>
    </r>
  </si>
  <si>
    <r>
      <rPr>
        <b/>
        <sz val="11"/>
        <color indexed="8"/>
        <rFont val="Tahoma"/>
        <family val="2"/>
      </rPr>
      <t>KM 05</t>
    </r>
    <r>
      <rPr>
        <sz val="11"/>
        <color indexed="8"/>
        <rFont val="Tahoma"/>
        <family val="2"/>
      </rPr>
      <t xml:space="preserve"> (1 Credit) Oral Health Assessment and Services: Assesses oral health needs and provides necessary services during the care visit based on evidence-based guidelines or coordinates with oral health partners.</t>
    </r>
  </si>
  <si>
    <r>
      <rPr>
        <b/>
        <sz val="11"/>
        <color indexed="8"/>
        <rFont val="Tahoma"/>
        <family val="2"/>
      </rPr>
      <t>KM 06</t>
    </r>
    <r>
      <rPr>
        <sz val="11"/>
        <color indexed="8"/>
        <rFont val="Tahoma"/>
        <family val="2"/>
      </rPr>
      <t xml:space="preserve"> (1 Credit) Predominant Conditions and Concerns: Identifies the predominant conditions and health concerns of the patient population.</t>
    </r>
  </si>
  <si>
    <r>
      <rPr>
        <b/>
        <sz val="11"/>
        <color indexed="8"/>
        <rFont val="Tahoma"/>
        <family val="2"/>
      </rPr>
      <t>KM 07</t>
    </r>
    <r>
      <rPr>
        <sz val="11"/>
        <color indexed="8"/>
        <rFont val="Tahoma"/>
        <family val="2"/>
      </rPr>
      <t xml:space="preserve"> (2 Credits) Social Determinants of Health: Understands social determinants of health for patients, monitors at the population level and implements care interventions based on these data.</t>
    </r>
  </si>
  <si>
    <r>
      <rPr>
        <b/>
        <sz val="11"/>
        <color indexed="8"/>
        <rFont val="Tahoma"/>
        <family val="2"/>
      </rPr>
      <t>KM 08</t>
    </r>
    <r>
      <rPr>
        <sz val="11"/>
        <color indexed="8"/>
        <rFont val="Tahoma"/>
        <family val="2"/>
      </rPr>
      <t xml:space="preserve"> (1 Credit) Patient Materials: Evaluates patient population demographics/communication preferences/health literacy to tailor development and distribution of patient materials.</t>
    </r>
  </si>
  <si>
    <r>
      <rPr>
        <b/>
        <sz val="11"/>
        <color indexed="8"/>
        <rFont val="Tahoma"/>
        <family val="2"/>
      </rPr>
      <t>Competency B:</t>
    </r>
    <r>
      <rPr>
        <sz val="11"/>
        <color indexed="8"/>
        <rFont val="Tahoma"/>
        <family val="2"/>
      </rPr>
      <t xml:space="preserve"> The practice seeks to meet the needs of a diverse patient population by understanding the population’s unique characteristics and language needs. The practice uses this information to ensure linguistic and other patient needs are met.</t>
    </r>
  </si>
  <si>
    <r>
      <rPr>
        <b/>
        <sz val="11"/>
        <color indexed="8"/>
        <rFont val="Tahoma"/>
        <family val="2"/>
      </rPr>
      <t>KM 09</t>
    </r>
    <r>
      <rPr>
        <sz val="11"/>
        <color indexed="8"/>
        <rFont val="Tahoma"/>
        <family val="2"/>
      </rPr>
      <t xml:space="preserve"> (Core) Diversity: Assesses the diversity (race, ethnicity, and one other aspect of diversity) of its population.</t>
    </r>
  </si>
  <si>
    <r>
      <rPr>
        <b/>
        <sz val="11"/>
        <color indexed="8"/>
        <rFont val="Tahoma"/>
        <family val="2"/>
      </rPr>
      <t>KM 10</t>
    </r>
    <r>
      <rPr>
        <sz val="11"/>
        <color indexed="8"/>
        <rFont val="Tahoma"/>
        <family val="2"/>
      </rPr>
      <t xml:space="preserve"> (Core) Language: Assesses the language needs of its population.</t>
    </r>
  </si>
  <si>
    <r>
      <rPr>
        <b/>
        <sz val="11"/>
        <color indexed="8"/>
        <rFont val="Tahoma"/>
        <family val="2"/>
      </rPr>
      <t>KM 11</t>
    </r>
    <r>
      <rPr>
        <sz val="11"/>
        <color indexed="8"/>
        <rFont val="Tahoma"/>
        <family val="2"/>
      </rPr>
      <t xml:space="preserve"> (1 Credit) Population Needs: Identifies and addresses population-level needs based on the diversity of the practice and the community (demonstrate at least two):
   A. Targets population health management on disparities in care.
   B. Educates practice staff on health literacy.
   C. Educates practice staff in cultural competence.</t>
    </r>
  </si>
  <si>
    <r>
      <rPr>
        <b/>
        <sz val="11"/>
        <color indexed="8"/>
        <rFont val="Tahoma"/>
        <family val="2"/>
      </rPr>
      <t>Competency C:</t>
    </r>
    <r>
      <rPr>
        <sz val="11"/>
        <color indexed="8"/>
        <rFont val="Tahoma"/>
        <family val="2"/>
      </rPr>
      <t xml:space="preserve"> The practice proactively addresses the care needs of the patient population to ensure needs are met.</t>
    </r>
  </si>
  <si>
    <r>
      <rPr>
        <b/>
        <sz val="11"/>
        <color indexed="8"/>
        <rFont val="Tahoma"/>
        <family val="2"/>
      </rPr>
      <t>KM 12</t>
    </r>
    <r>
      <rPr>
        <sz val="11"/>
        <color indexed="8"/>
        <rFont val="Tahoma"/>
        <family val="2"/>
      </rPr>
      <t xml:space="preserve"> (Core) Proactive Outreach: Proactively and routinely identifies populations of patients and reminds them, or their families/caregivers about needed services (must report at least three categories):
   A. Preventive care services.
   B. Immunizations.
   C. Chronic or acute care services.
   D. Patients not recently seen by the practice.</t>
    </r>
  </si>
  <si>
    <r>
      <rPr>
        <b/>
        <sz val="11"/>
        <color indexed="8"/>
        <rFont val="Tahoma"/>
        <family val="2"/>
      </rPr>
      <t>KM 13</t>
    </r>
    <r>
      <rPr>
        <sz val="11"/>
        <color indexed="8"/>
        <rFont val="Tahoma"/>
        <family val="2"/>
      </rPr>
      <t xml:space="preserve"> (2 Credits) Excellence in Performance: Demonstrates excellence in a benchmarked/ performance-based recognition program assessed using evidence-based care guidelines.</t>
    </r>
  </si>
  <si>
    <r>
      <rPr>
        <b/>
        <sz val="11"/>
        <color indexed="8"/>
        <rFont val="Tahoma"/>
        <family val="2"/>
      </rPr>
      <t xml:space="preserve">Competency D: </t>
    </r>
    <r>
      <rPr>
        <sz val="11"/>
        <color indexed="8"/>
        <rFont val="Tahoma"/>
        <family val="2"/>
      </rPr>
      <t>The practice addresses medication safety and adherence by providing information to the patient and establishing processes for medication documentation, reconciliation and assessment of barriers.</t>
    </r>
  </si>
  <si>
    <r>
      <rPr>
        <b/>
        <sz val="11"/>
        <color indexed="8"/>
        <rFont val="Tahoma"/>
        <family val="2"/>
      </rPr>
      <t>KM 14</t>
    </r>
    <r>
      <rPr>
        <sz val="11"/>
        <color indexed="8"/>
        <rFont val="Tahoma"/>
        <family val="2"/>
      </rPr>
      <t xml:space="preserve"> (Core) Medication Reconciliation: Reviews and reconciles medications for more than 80 percent of patients received from care transitions.</t>
    </r>
  </si>
  <si>
    <r>
      <rPr>
        <b/>
        <sz val="11"/>
        <color indexed="8"/>
        <rFont val="Tahoma"/>
        <family val="2"/>
      </rPr>
      <t>KM 15</t>
    </r>
    <r>
      <rPr>
        <sz val="11"/>
        <color indexed="8"/>
        <rFont val="Tahoma"/>
        <family val="2"/>
      </rPr>
      <t xml:space="preserve"> (Core) Medication Lists: Maintains an up-to-date list of medications for more than 80 percent of patients.</t>
    </r>
  </si>
  <si>
    <r>
      <rPr>
        <b/>
        <sz val="11"/>
        <color indexed="8"/>
        <rFont val="Tahoma"/>
        <family val="2"/>
      </rPr>
      <t>KM 16</t>
    </r>
    <r>
      <rPr>
        <sz val="11"/>
        <color indexed="8"/>
        <rFont val="Tahoma"/>
        <family val="2"/>
      </rPr>
      <t xml:space="preserve"> (1 Credit) New Prescription Education: Assesses understanding and provides education, as needed, on new prescriptions for more than 50 percent of patients/families/caregivers.</t>
    </r>
  </si>
  <si>
    <r>
      <rPr>
        <b/>
        <sz val="11"/>
        <color indexed="8"/>
        <rFont val="Tahoma"/>
        <family val="2"/>
      </rPr>
      <t>KM 17</t>
    </r>
    <r>
      <rPr>
        <sz val="11"/>
        <color indexed="8"/>
        <rFont val="Tahoma"/>
        <family val="2"/>
      </rPr>
      <t xml:space="preserve"> (1 Credit) Medication Responses and Barriers: Assesses and addresses patient response to medications and barriers to adherence for more than 50 percent of patients, and dates the assessment.</t>
    </r>
  </si>
  <si>
    <r>
      <rPr>
        <b/>
        <sz val="11"/>
        <color indexed="8"/>
        <rFont val="Tahoma"/>
        <family val="2"/>
      </rPr>
      <t>KM 18</t>
    </r>
    <r>
      <rPr>
        <sz val="11"/>
        <color indexed="8"/>
        <rFont val="Tahoma"/>
        <family val="2"/>
      </rPr>
      <t xml:space="preserve"> (1 Credit) Controlled Substance Database Review: Reviews a controlled substance database when prescribing relevant medications.</t>
    </r>
  </si>
  <si>
    <r>
      <rPr>
        <b/>
        <sz val="11"/>
        <color indexed="8"/>
        <rFont val="Tahoma"/>
        <family val="2"/>
      </rPr>
      <t>KM 19</t>
    </r>
    <r>
      <rPr>
        <sz val="11"/>
        <color indexed="8"/>
        <rFont val="Tahoma"/>
        <family val="2"/>
      </rPr>
      <t xml:space="preserve"> (2 Credits) Prescription Claims Data: Systematically obtains prescription claims data in order to assess and address medication adherence.</t>
    </r>
  </si>
  <si>
    <r>
      <rPr>
        <b/>
        <sz val="11"/>
        <color indexed="8"/>
        <rFont val="Tahoma"/>
        <family val="2"/>
      </rPr>
      <t xml:space="preserve">Competency E: </t>
    </r>
    <r>
      <rPr>
        <sz val="11"/>
        <color indexed="8"/>
        <rFont val="Tahoma"/>
        <family val="2"/>
      </rPr>
      <t>The practice incorporates evidence- based clinical decision support across a variety of conditions to ensure effective and efficient care is provided to patients.</t>
    </r>
  </si>
  <si>
    <r>
      <rPr>
        <b/>
        <sz val="11"/>
        <color indexed="8"/>
        <rFont val="Tahoma"/>
        <family val="2"/>
      </rPr>
      <t>KM 20</t>
    </r>
    <r>
      <rPr>
        <sz val="11"/>
        <color indexed="8"/>
        <rFont val="Tahoma"/>
        <family val="2"/>
      </rPr>
      <t xml:space="preserve"> (Core) Clinical Decision Support: Implements clinical decision support following evidence-based guidelines for care of (Practice must demonstrate at least four criteria):
   A. Mental health condition.
   B. Substance use disorder.
   C. A chronic medical condition.
   D. An acute condition.
   E. A condition related to unhealthy behaviors.
   F. Well child or adult care.
   G. Overuse/appropriateness issues.</t>
    </r>
  </si>
  <si>
    <r>
      <rPr>
        <b/>
        <sz val="11"/>
        <color indexed="8"/>
        <rFont val="Tahoma"/>
        <family val="2"/>
      </rPr>
      <t>Competency F:</t>
    </r>
    <r>
      <rPr>
        <sz val="11"/>
        <color indexed="8"/>
        <rFont val="Tahoma"/>
        <family val="2"/>
      </rPr>
      <t xml:space="preserve"> The practice identifies/ considers and establishes connections to community resources to collaborate and direct patients to needed support.</t>
    </r>
  </si>
  <si>
    <r>
      <rPr>
        <b/>
        <sz val="11"/>
        <color indexed="8"/>
        <rFont val="Tahoma"/>
        <family val="2"/>
      </rPr>
      <t>KM 21</t>
    </r>
    <r>
      <rPr>
        <sz val="11"/>
        <color indexed="8"/>
        <rFont val="Tahoma"/>
        <family val="2"/>
      </rPr>
      <t xml:space="preserve"> (Core) Community Resource Needs: Uses information on the population served by the practice to prioritize needed community resources.</t>
    </r>
  </si>
  <si>
    <r>
      <rPr>
        <b/>
        <sz val="11"/>
        <color indexed="8"/>
        <rFont val="Tahoma"/>
        <family val="2"/>
      </rPr>
      <t>KM 22</t>
    </r>
    <r>
      <rPr>
        <sz val="11"/>
        <color indexed="8"/>
        <rFont val="Tahoma"/>
        <family val="2"/>
      </rPr>
      <t xml:space="preserve"> (1 Credit) Access to Educational Resources: Provides access to educational resources, such as materials, peer-support sessions, group classes, online self-management tools or programs.</t>
    </r>
  </si>
  <si>
    <r>
      <rPr>
        <b/>
        <sz val="11"/>
        <color indexed="8"/>
        <rFont val="Tahoma"/>
        <family val="2"/>
      </rPr>
      <t>KM 23</t>
    </r>
    <r>
      <rPr>
        <sz val="11"/>
        <color indexed="8"/>
        <rFont val="Tahoma"/>
        <family val="2"/>
      </rPr>
      <t xml:space="preserve"> (1 Credit) Oral Health Education: Provides oral health education resources to patients.</t>
    </r>
  </si>
  <si>
    <r>
      <rPr>
        <b/>
        <sz val="11"/>
        <color indexed="8"/>
        <rFont val="Tahoma"/>
        <family val="2"/>
      </rPr>
      <t>KM 24</t>
    </r>
    <r>
      <rPr>
        <sz val="11"/>
        <color indexed="8"/>
        <rFont val="Tahoma"/>
        <family val="2"/>
      </rPr>
      <t xml:space="preserve"> (1 Credit) Shared Decision-Making Aids: Adopts shared decision-making aids for preference-sensitive conditions.</t>
    </r>
  </si>
  <si>
    <r>
      <rPr>
        <b/>
        <sz val="11"/>
        <color indexed="8"/>
        <rFont val="Tahoma"/>
        <family val="2"/>
      </rPr>
      <t>KM 25</t>
    </r>
    <r>
      <rPr>
        <sz val="11"/>
        <color indexed="8"/>
        <rFont val="Tahoma"/>
        <family val="2"/>
      </rPr>
      <t xml:space="preserve"> (1 Credit) School/Intervention Agency Engagement: Engages with schools or intervention agencies in the community.</t>
    </r>
  </si>
  <si>
    <r>
      <rPr>
        <b/>
        <sz val="11"/>
        <color indexed="8"/>
        <rFont val="Tahoma"/>
        <family val="2"/>
      </rPr>
      <t>KM 26</t>
    </r>
    <r>
      <rPr>
        <sz val="11"/>
        <color indexed="8"/>
        <rFont val="Tahoma"/>
        <family val="2"/>
      </rPr>
      <t xml:space="preserve"> (1 Credit) Community Resource List: Routinely maintains a current community resource list based on the needs identified in KM 21.</t>
    </r>
  </si>
  <si>
    <r>
      <rPr>
        <b/>
        <sz val="11"/>
        <color indexed="8"/>
        <rFont val="Tahoma"/>
        <family val="2"/>
      </rPr>
      <t>KM 27</t>
    </r>
    <r>
      <rPr>
        <sz val="11"/>
        <color indexed="8"/>
        <rFont val="Tahoma"/>
        <family val="2"/>
      </rPr>
      <t xml:space="preserve"> (1 Credit) Community Resource Assessment: Assesses the usefulness of identified community support resources.</t>
    </r>
  </si>
  <si>
    <r>
      <rPr>
        <b/>
        <sz val="11"/>
        <color indexed="8"/>
        <rFont val="Tahoma"/>
        <family val="2"/>
      </rPr>
      <t>KM 28</t>
    </r>
    <r>
      <rPr>
        <sz val="11"/>
        <color indexed="8"/>
        <rFont val="Tahoma"/>
        <family val="2"/>
      </rPr>
      <t xml:space="preserve"> (2 Credits) Case Conferences: Has regular “case conferences” involving parties outside the practice team (e.g., community supports, specialists).</t>
    </r>
  </si>
  <si>
    <r>
      <rPr>
        <b/>
        <sz val="11"/>
        <color indexed="8"/>
        <rFont val="Tahoma"/>
        <family val="2"/>
      </rPr>
      <t>Competency A:</t>
    </r>
    <r>
      <rPr>
        <sz val="11"/>
        <color indexed="8"/>
        <rFont val="Tahoma"/>
        <family val="2"/>
      </rPr>
      <t xml:space="preserve"> The practice seeks to enhance access by providing appointments and clinical advice based on patients’ needs.</t>
    </r>
  </si>
  <si>
    <r>
      <rPr>
        <b/>
        <sz val="11"/>
        <color indexed="8"/>
        <rFont val="Tahoma"/>
        <family val="2"/>
      </rPr>
      <t>AC 01</t>
    </r>
    <r>
      <rPr>
        <sz val="11"/>
        <color indexed="8"/>
        <rFont val="Tahoma"/>
        <family val="2"/>
      </rPr>
      <t xml:space="preserve"> (Core) Access Needs and Preferences: Assesses the access needs and preferences of the patient population.</t>
    </r>
  </si>
  <si>
    <r>
      <rPr>
        <b/>
        <sz val="11"/>
        <color indexed="8"/>
        <rFont val="Tahoma"/>
        <family val="2"/>
      </rPr>
      <t xml:space="preserve">AC 02 </t>
    </r>
    <r>
      <rPr>
        <sz val="11"/>
        <color indexed="8"/>
        <rFont val="Tahoma"/>
        <family val="2"/>
      </rPr>
      <t>(Core) Same-Day Appointments: Provides same-day appointments for routine and urgent care to meet identified patient needs.</t>
    </r>
  </si>
  <si>
    <r>
      <rPr>
        <b/>
        <sz val="11"/>
        <color indexed="8"/>
        <rFont val="Tahoma"/>
        <family val="2"/>
      </rPr>
      <t>AC 03</t>
    </r>
    <r>
      <rPr>
        <sz val="11"/>
        <color indexed="8"/>
        <rFont val="Tahoma"/>
        <family val="2"/>
      </rPr>
      <t xml:space="preserve"> (Core) Appointments Outside Business Hours: Provides routine and urgent appointments outside regular business hours to meet identified patient needs.</t>
    </r>
  </si>
  <si>
    <r>
      <rPr>
        <b/>
        <sz val="11"/>
        <color indexed="8"/>
        <rFont val="Tahoma"/>
        <family val="2"/>
      </rPr>
      <t>AC 04</t>
    </r>
    <r>
      <rPr>
        <sz val="11"/>
        <color indexed="8"/>
        <rFont val="Tahoma"/>
        <family val="2"/>
      </rPr>
      <t xml:space="preserve"> (Core) Timely Clinical Advice by Telephone: Provides timely clinical advice by telephone.</t>
    </r>
  </si>
  <si>
    <r>
      <rPr>
        <b/>
        <sz val="11"/>
        <color indexed="8"/>
        <rFont val="Tahoma"/>
        <family val="2"/>
      </rPr>
      <t>AC 05</t>
    </r>
    <r>
      <rPr>
        <sz val="11"/>
        <color indexed="8"/>
        <rFont val="Tahoma"/>
        <family val="2"/>
      </rPr>
      <t xml:space="preserve"> (Core) Clinical Advice Documentation: Documents clinical advice in patient records and confirms clinical advice and care provided after-hours does not conflict with patient medical record.</t>
    </r>
  </si>
  <si>
    <r>
      <rPr>
        <b/>
        <sz val="11"/>
        <color indexed="8"/>
        <rFont val="Tahoma"/>
        <family val="2"/>
      </rPr>
      <t>AC 06</t>
    </r>
    <r>
      <rPr>
        <sz val="11"/>
        <color indexed="8"/>
        <rFont val="Tahoma"/>
        <family val="2"/>
      </rPr>
      <t xml:space="preserve"> (1 Credit) Alternative Appointments: Provides scheduled routine or urgent appointments by telephone or other technology-supported mechanisms.</t>
    </r>
  </si>
  <si>
    <r>
      <rPr>
        <b/>
        <sz val="11"/>
        <color indexed="8"/>
        <rFont val="Tahoma"/>
        <family val="2"/>
      </rPr>
      <t>AC 07</t>
    </r>
    <r>
      <rPr>
        <sz val="11"/>
        <color indexed="8"/>
        <rFont val="Tahoma"/>
        <family val="2"/>
      </rPr>
      <t xml:space="preserve"> (1 Credit) Electronic Patient Requests: Has a secure electronic system for patients to request appointments, prescription refills, referrals and test results.</t>
    </r>
  </si>
  <si>
    <r>
      <rPr>
        <b/>
        <sz val="11"/>
        <color indexed="8"/>
        <rFont val="Tahoma"/>
        <family val="2"/>
      </rPr>
      <t>AC 08</t>
    </r>
    <r>
      <rPr>
        <sz val="11"/>
        <color indexed="8"/>
        <rFont val="Tahoma"/>
        <family val="2"/>
      </rPr>
      <t xml:space="preserve"> (1 Credit) Two-Way Electronic Communication: Has a secure electronic system for two-way communication to provide timely clinical advice.</t>
    </r>
  </si>
  <si>
    <r>
      <rPr>
        <b/>
        <sz val="11"/>
        <color indexed="8"/>
        <rFont val="Tahoma"/>
        <family val="2"/>
      </rPr>
      <t>AC 09</t>
    </r>
    <r>
      <rPr>
        <sz val="11"/>
        <color indexed="8"/>
        <rFont val="Tahoma"/>
        <family val="2"/>
      </rPr>
      <t xml:space="preserve"> (1 Credit) Equity of Access: Uses information about the population served by the practice to assess equity of access that considers health disparities.</t>
    </r>
  </si>
  <si>
    <r>
      <rPr>
        <b/>
        <sz val="11"/>
        <color indexed="8"/>
        <rFont val="Tahoma"/>
        <family val="2"/>
      </rPr>
      <t>Competency B:</t>
    </r>
    <r>
      <rPr>
        <sz val="11"/>
        <color indexed="8"/>
        <rFont val="Tahoma"/>
        <family val="2"/>
      </rPr>
      <t xml:space="preserve"> Practices support continuity through empanelment and systematic access to the patient’s medical record.</t>
    </r>
  </si>
  <si>
    <r>
      <rPr>
        <b/>
        <sz val="11"/>
        <color indexed="8"/>
        <rFont val="Tahoma"/>
        <family val="2"/>
      </rPr>
      <t>AC 10</t>
    </r>
    <r>
      <rPr>
        <sz val="11"/>
        <color indexed="8"/>
        <rFont val="Tahoma"/>
        <family val="2"/>
      </rPr>
      <t xml:space="preserve"> (Core) Personal Clinician Selection: Helps patients/families/ caregivers select or change a personal clinician.</t>
    </r>
  </si>
  <si>
    <r>
      <rPr>
        <b/>
        <sz val="11"/>
        <color indexed="8"/>
        <rFont val="Tahoma"/>
        <family val="2"/>
      </rPr>
      <t>AC 11</t>
    </r>
    <r>
      <rPr>
        <sz val="11"/>
        <color indexed="8"/>
        <rFont val="Tahoma"/>
        <family val="2"/>
      </rPr>
      <t xml:space="preserve"> (Core) Patient Visits with Clinician/Team: Sets goals and monitors the percentage of patient visits with the selected clinician or team.</t>
    </r>
  </si>
  <si>
    <r>
      <rPr>
        <b/>
        <sz val="11"/>
        <color indexed="8"/>
        <rFont val="Tahoma"/>
        <family val="2"/>
      </rPr>
      <t xml:space="preserve">AC 12 </t>
    </r>
    <r>
      <rPr>
        <sz val="11"/>
        <color indexed="8"/>
        <rFont val="Tahoma"/>
        <family val="2"/>
      </rPr>
      <t>(2 Credits) Continuity of Medical Record Information: Provides continuity of medical record information for care and advice when the office is closed.</t>
    </r>
  </si>
  <si>
    <r>
      <rPr>
        <b/>
        <sz val="11"/>
        <color indexed="8"/>
        <rFont val="Tahoma"/>
        <family val="2"/>
      </rPr>
      <t>AC 13</t>
    </r>
    <r>
      <rPr>
        <sz val="11"/>
        <color indexed="8"/>
        <rFont val="Tahoma"/>
        <family val="2"/>
      </rPr>
      <t xml:space="preserve"> (1 Credit) Panel Size Review and Management: Reviews and actively manages panel sizes.</t>
    </r>
  </si>
  <si>
    <r>
      <rPr>
        <b/>
        <sz val="11"/>
        <color indexed="8"/>
        <rFont val="Tahoma"/>
        <family val="2"/>
      </rPr>
      <t>AC 14</t>
    </r>
    <r>
      <rPr>
        <sz val="11"/>
        <color indexed="8"/>
        <rFont val="Tahoma"/>
        <family val="2"/>
      </rPr>
      <t xml:space="preserve"> (1 Credit) External Panel Review and Reconciliation: Reviews and reconciles panels based on health plan or other outside patient assignments.</t>
    </r>
  </si>
  <si>
    <r>
      <rPr>
        <b/>
        <sz val="11"/>
        <color indexed="8"/>
        <rFont val="Tahoma"/>
        <family val="2"/>
      </rPr>
      <t>Competency A:</t>
    </r>
    <r>
      <rPr>
        <sz val="11"/>
        <color indexed="8"/>
        <rFont val="Tahoma"/>
        <family val="2"/>
      </rPr>
      <t xml:space="preserve"> The practice systematically identifies patients who may benefit from care management.</t>
    </r>
  </si>
  <si>
    <r>
      <rPr>
        <b/>
        <sz val="11"/>
        <color indexed="8"/>
        <rFont val="Tahoma"/>
        <family val="2"/>
      </rPr>
      <t>CM 01</t>
    </r>
    <r>
      <rPr>
        <sz val="11"/>
        <color indexed="8"/>
        <rFont val="Tahoma"/>
        <family val="2"/>
      </rPr>
      <t xml:space="preserve"> (Core) Identifying Patients for Care Management: Considers the following when establishing a systematic process and criteria for identifying patients who may benefit from care management (practice must include at least three in its criteria):
   A. Behavioral health conditions.
   B. High cost/high utilization.
   C. Poorly controlled or complex conditions.
   D. Social determinants of health.
   E. Referrals by outside organizations (e.g., insurers, health system, ACO), practice staff, patient/ family/caregiver.</t>
    </r>
  </si>
  <si>
    <r>
      <rPr>
        <b/>
        <sz val="11"/>
        <color indexed="8"/>
        <rFont val="Tahoma"/>
        <family val="2"/>
      </rPr>
      <t>CM 02</t>
    </r>
    <r>
      <rPr>
        <sz val="11"/>
        <color indexed="8"/>
        <rFont val="Tahoma"/>
        <family val="2"/>
      </rPr>
      <t xml:space="preserve"> (Core) Monitoring Patients for Care Management: Monitors the percentage of the total patient population identified through its process and criteria.</t>
    </r>
  </si>
  <si>
    <r>
      <rPr>
        <b/>
        <sz val="11"/>
        <color indexed="8"/>
        <rFont val="Tahoma"/>
        <family val="2"/>
      </rPr>
      <t>CM 03</t>
    </r>
    <r>
      <rPr>
        <sz val="11"/>
        <color indexed="8"/>
        <rFont val="Tahoma"/>
        <family val="2"/>
      </rPr>
      <t xml:space="preserve"> (2 Credits) Comprehensive Risk-Stratification Process: Applies a comprehensive risk- stratification process for the entire patient panel in order to identify and direct resources appropriately.</t>
    </r>
  </si>
  <si>
    <r>
      <rPr>
        <b/>
        <sz val="11"/>
        <color indexed="8"/>
        <rFont val="Tahoma"/>
        <family val="2"/>
      </rPr>
      <t>Competency B:</t>
    </r>
    <r>
      <rPr>
        <sz val="11"/>
        <color indexed="8"/>
        <rFont val="Tahoma"/>
        <family val="2"/>
      </rPr>
      <t xml:space="preserve"> For patients identified for care management, the practice consistently uses patient information and collaborates with patients/families/ caregivers to develop a care plan that addresses barriers and incorporates patient preferences and lifestyle goals documented in the patient’s chart.</t>
    </r>
  </si>
  <si>
    <r>
      <rPr>
        <b/>
        <sz val="11"/>
        <color indexed="8"/>
        <rFont val="Tahoma"/>
        <family val="2"/>
      </rPr>
      <t xml:space="preserve">CM 04 </t>
    </r>
    <r>
      <rPr>
        <sz val="11"/>
        <color indexed="8"/>
        <rFont val="Tahoma"/>
        <family val="2"/>
      </rPr>
      <t>(Core) Person-Centered Care Plans: Establishes a person-centered care plan for patients identified for care management.</t>
    </r>
  </si>
  <si>
    <r>
      <rPr>
        <b/>
        <sz val="11"/>
        <color indexed="8"/>
        <rFont val="Tahoma"/>
        <family val="2"/>
      </rPr>
      <t xml:space="preserve">CM 05 </t>
    </r>
    <r>
      <rPr>
        <sz val="11"/>
        <color indexed="8"/>
        <rFont val="Tahoma"/>
        <family val="2"/>
      </rPr>
      <t>(Core) Written Care Plans: Provides a written care plan to the patient/family/caregiver for patients identified for care management.</t>
    </r>
  </si>
  <si>
    <r>
      <rPr>
        <b/>
        <sz val="11"/>
        <color indexed="8"/>
        <rFont val="Tahoma"/>
        <family val="2"/>
      </rPr>
      <t>CM 06</t>
    </r>
    <r>
      <rPr>
        <sz val="11"/>
        <color indexed="8"/>
        <rFont val="Tahoma"/>
        <family val="2"/>
      </rPr>
      <t xml:space="preserve"> (1 Credit) Patient Preferences and Goals: Documents patient preference and functional/lifestyle goals in individual care plans.</t>
    </r>
  </si>
  <si>
    <r>
      <rPr>
        <b/>
        <sz val="11"/>
        <color indexed="8"/>
        <rFont val="Tahoma"/>
        <family val="2"/>
      </rPr>
      <t>CM 07</t>
    </r>
    <r>
      <rPr>
        <sz val="11"/>
        <color indexed="8"/>
        <rFont val="Tahoma"/>
        <family val="2"/>
      </rPr>
      <t xml:space="preserve"> (1 Credit) Patient Barriers to Goals: Identifies and discusses potential barriers to meeting goals in individual care plans.</t>
    </r>
  </si>
  <si>
    <r>
      <rPr>
        <b/>
        <sz val="11"/>
        <color indexed="8"/>
        <rFont val="Tahoma"/>
        <family val="2"/>
      </rPr>
      <t>CM 08</t>
    </r>
    <r>
      <rPr>
        <sz val="11"/>
        <color indexed="8"/>
        <rFont val="Tahoma"/>
        <family val="2"/>
      </rPr>
      <t xml:space="preserve"> (1 Credit) Self-Management Plans: Includes a self-management plan in individual care plans.</t>
    </r>
  </si>
  <si>
    <r>
      <rPr>
        <b/>
        <sz val="11"/>
        <color indexed="8"/>
        <rFont val="Tahoma"/>
        <family val="2"/>
      </rPr>
      <t>CM 09</t>
    </r>
    <r>
      <rPr>
        <sz val="11"/>
        <color indexed="8"/>
        <rFont val="Tahoma"/>
        <family val="2"/>
      </rPr>
      <t xml:space="preserve"> (1 Credit) Care Plan Integration: Care plan is integrated and accessible across settings of care.</t>
    </r>
  </si>
  <si>
    <r>
      <rPr>
        <b/>
        <sz val="11"/>
        <color indexed="8"/>
        <rFont val="Tahoma"/>
        <family val="2"/>
      </rPr>
      <t>Competency A:</t>
    </r>
    <r>
      <rPr>
        <sz val="11"/>
        <color indexed="8"/>
        <rFont val="Tahoma"/>
        <family val="2"/>
      </rPr>
      <t xml:space="preserve"> The practice effectively tracks and manages laboratory and imaging tests important for patient care and informs patients of the result.</t>
    </r>
  </si>
  <si>
    <r>
      <rPr>
        <b/>
        <sz val="11"/>
        <color indexed="8"/>
        <rFont val="Tahoma"/>
        <family val="2"/>
      </rPr>
      <t>CC 01</t>
    </r>
    <r>
      <rPr>
        <sz val="11"/>
        <color indexed="8"/>
        <rFont val="Tahoma"/>
        <family val="2"/>
      </rPr>
      <t xml:space="preserve"> (Core) Lab and Imaging Test Management: The practice systematically manages lab and imaging tests by:
   A. Tracking lab tests until results are available, flagging and following up on overdue results.
   B. Tracking imaging tests until results are available, flagging and following up on overdue results.
   C. Flagging abnormal lab results, bringing them to the attention of the clinician.
   D. Flagging abnormal imaging results, bringing them to the attention of the clinician.
   E. Notifying patients/families/caregivers of normal lab and imaging test results.
   F. Notifying patients/families/caregivers of abnormal lab and imaging test results.</t>
    </r>
  </si>
  <si>
    <r>
      <rPr>
        <b/>
        <sz val="11"/>
        <color indexed="8"/>
        <rFont val="Tahoma"/>
        <family val="2"/>
      </rPr>
      <t>CC 02</t>
    </r>
    <r>
      <rPr>
        <sz val="11"/>
        <color indexed="8"/>
        <rFont val="Tahoma"/>
        <family val="2"/>
      </rPr>
      <t xml:space="preserve"> (1 Credit) Newborn Screenings: Follows up with the inpatient facility about newborn hearing and blood-spot screening.</t>
    </r>
  </si>
  <si>
    <r>
      <rPr>
        <b/>
        <sz val="11"/>
        <color indexed="8"/>
        <rFont val="Tahoma"/>
        <family val="2"/>
      </rPr>
      <t>CC 03</t>
    </r>
    <r>
      <rPr>
        <sz val="11"/>
        <color indexed="8"/>
        <rFont val="Tahoma"/>
        <family val="2"/>
      </rPr>
      <t xml:space="preserve"> (2 Credits) Appropriate Use for Labs and Imaging: Uses clinical protocols to determine when imaging and lab tests are necessary.</t>
    </r>
  </si>
  <si>
    <r>
      <rPr>
        <b/>
        <sz val="11"/>
        <color indexed="8"/>
        <rFont val="Tahoma"/>
        <family val="2"/>
      </rPr>
      <t>Competency B:</t>
    </r>
    <r>
      <rPr>
        <sz val="11"/>
        <color indexed="8"/>
        <rFont val="Tahoma"/>
        <family val="2"/>
      </rPr>
      <t xml:space="preserve"> The practice provides important information in referrals to specialists and tracks referrals until the report is received.</t>
    </r>
  </si>
  <si>
    <r>
      <rPr>
        <b/>
        <sz val="11"/>
        <color indexed="8"/>
        <rFont val="Tahoma"/>
        <family val="2"/>
      </rPr>
      <t>CC 05</t>
    </r>
    <r>
      <rPr>
        <sz val="11"/>
        <color indexed="8"/>
        <rFont val="Tahoma"/>
        <family val="2"/>
      </rPr>
      <t xml:space="preserve"> (2 Credits) Appropriate Referrals: Uses clinical protocols to determine when a referral to a specialist is necessary.</t>
    </r>
  </si>
  <si>
    <r>
      <rPr>
        <b/>
        <sz val="11"/>
        <color indexed="8"/>
        <rFont val="Tahoma"/>
        <family val="2"/>
      </rPr>
      <t>CC 06</t>
    </r>
    <r>
      <rPr>
        <sz val="11"/>
        <color indexed="8"/>
        <rFont val="Tahoma"/>
        <family val="2"/>
      </rPr>
      <t xml:space="preserve"> (1 Credit) Commonly Used Specialists Identification: Identifies the specialists/specialty types frequently used by the practice.</t>
    </r>
  </si>
  <si>
    <r>
      <rPr>
        <b/>
        <sz val="11"/>
        <color indexed="8"/>
        <rFont val="Tahoma"/>
        <family val="2"/>
      </rPr>
      <t>CC 07</t>
    </r>
    <r>
      <rPr>
        <sz val="11"/>
        <color indexed="8"/>
        <rFont val="Tahoma"/>
        <family val="2"/>
      </rPr>
      <t xml:space="preserve"> (2 Credits) Performance Information for Specialist Referrals: Considers available performance information on consultants/specialists when making referrals.</t>
    </r>
  </si>
  <si>
    <r>
      <rPr>
        <b/>
        <sz val="11"/>
        <color indexed="8"/>
        <rFont val="Tahoma"/>
        <family val="2"/>
      </rPr>
      <t xml:space="preserve">CC 08 </t>
    </r>
    <r>
      <rPr>
        <sz val="11"/>
        <color indexed="8"/>
        <rFont val="Tahoma"/>
        <family val="2"/>
      </rPr>
      <t>(1 Credit) Specialist Referral Expectations: Works with nonbehavioral healthcare specialists to whom the practice frequently refers to set expectations for information sharing and patient care.</t>
    </r>
  </si>
  <si>
    <r>
      <rPr>
        <b/>
        <sz val="11"/>
        <color indexed="8"/>
        <rFont val="Tahoma"/>
        <family val="2"/>
      </rPr>
      <t>CC 09</t>
    </r>
    <r>
      <rPr>
        <sz val="11"/>
        <color indexed="8"/>
        <rFont val="Tahoma"/>
        <family val="2"/>
      </rPr>
      <t xml:space="preserve"> (2 Credits) Behavioral Health Referral Expectations: Works with behavioral healthcare providers to whom the practice frequently refers to set expectations for information sharing and patient care.</t>
    </r>
  </si>
  <si>
    <r>
      <rPr>
        <b/>
        <sz val="11"/>
        <color indexed="8"/>
        <rFont val="Tahoma"/>
        <family val="2"/>
      </rPr>
      <t>CC 10</t>
    </r>
    <r>
      <rPr>
        <sz val="11"/>
        <color indexed="8"/>
        <rFont val="Tahoma"/>
        <family val="2"/>
      </rPr>
      <t xml:space="preserve"> (2 Credits) Behavioral Health Integration: Integrates behavioral healthcare providers into the care delivery system of the practice site.</t>
    </r>
  </si>
  <si>
    <r>
      <rPr>
        <b/>
        <sz val="11"/>
        <color indexed="8"/>
        <rFont val="Tahoma"/>
        <family val="2"/>
      </rPr>
      <t>CC 11</t>
    </r>
    <r>
      <rPr>
        <sz val="11"/>
        <color indexed="8"/>
        <rFont val="Tahoma"/>
        <family val="2"/>
      </rPr>
      <t xml:space="preserve"> (1 Credit) Referral Monitoring: Monitors the timeliness and quality of the referral response.</t>
    </r>
  </si>
  <si>
    <r>
      <rPr>
        <b/>
        <sz val="11"/>
        <color indexed="8"/>
        <rFont val="Tahoma"/>
        <family val="2"/>
      </rPr>
      <t>CC 12</t>
    </r>
    <r>
      <rPr>
        <sz val="11"/>
        <color indexed="8"/>
        <rFont val="Tahoma"/>
        <family val="2"/>
      </rPr>
      <t xml:space="preserve"> (1 Credit) Co-Management Arrangements: Documents co-management arrangements in the patient’s medical record.</t>
    </r>
  </si>
  <si>
    <r>
      <rPr>
        <b/>
        <sz val="11"/>
        <color indexed="8"/>
        <rFont val="Tahoma"/>
        <family val="2"/>
      </rPr>
      <t>CC 13</t>
    </r>
    <r>
      <rPr>
        <sz val="11"/>
        <color indexed="8"/>
        <rFont val="Tahoma"/>
        <family val="2"/>
      </rPr>
      <t xml:space="preserve"> (2 Credits) Treatment Options and Costs: Engages with patients regarding cost implications of treatment options.</t>
    </r>
  </si>
  <si>
    <r>
      <rPr>
        <b/>
        <sz val="11"/>
        <color indexed="8"/>
        <rFont val="Tahoma"/>
        <family val="2"/>
      </rPr>
      <t xml:space="preserve">Competency C: </t>
    </r>
    <r>
      <rPr>
        <sz val="11"/>
        <color indexed="8"/>
        <rFont val="Tahoma"/>
        <family val="2"/>
      </rPr>
      <t>The practice connects with health care facilities to support patient safety throughout care transitions. The practice receives and shares necessary patient treatment information to coordinate comprehensive patient care.</t>
    </r>
  </si>
  <si>
    <r>
      <rPr>
        <b/>
        <sz val="11"/>
        <color indexed="8"/>
        <rFont val="Tahoma"/>
        <family val="2"/>
      </rPr>
      <t xml:space="preserve">CC 14 </t>
    </r>
    <r>
      <rPr>
        <sz val="11"/>
        <color indexed="8"/>
        <rFont val="Tahoma"/>
        <family val="2"/>
      </rPr>
      <t>(Core) Identifying Unplanned Hospital and ED Visits: Systematically identifies patients with unplanned hospital admissions and emergency department visits.</t>
    </r>
  </si>
  <si>
    <r>
      <rPr>
        <b/>
        <sz val="11"/>
        <color indexed="8"/>
        <rFont val="Tahoma"/>
        <family val="2"/>
      </rPr>
      <t>CC 15</t>
    </r>
    <r>
      <rPr>
        <sz val="11"/>
        <color indexed="8"/>
        <rFont val="Tahoma"/>
        <family val="2"/>
      </rPr>
      <t xml:space="preserve"> (Core) Sharing Clinical Information: Shares clinical information with admitting hospitals and emergency departments.</t>
    </r>
  </si>
  <si>
    <r>
      <rPr>
        <b/>
        <sz val="11"/>
        <color indexed="8"/>
        <rFont val="Tahoma"/>
        <family val="2"/>
      </rPr>
      <t xml:space="preserve">CC 16 </t>
    </r>
    <r>
      <rPr>
        <sz val="11"/>
        <color indexed="8"/>
        <rFont val="Tahoma"/>
        <family val="2"/>
      </rPr>
      <t>(Core) Post-Hospital/ED visit Follow-Up: Contacts patients/families/caregivers for follow-up care, if needed, within an appropriate period following a hospital admission or emergency department visit.</t>
    </r>
  </si>
  <si>
    <r>
      <rPr>
        <b/>
        <sz val="11"/>
        <color indexed="8"/>
        <rFont val="Tahoma"/>
        <family val="2"/>
      </rPr>
      <t>CC 17</t>
    </r>
    <r>
      <rPr>
        <sz val="11"/>
        <color indexed="8"/>
        <rFont val="Tahoma"/>
        <family val="2"/>
      </rPr>
      <t xml:space="preserve"> (1 Credit) Acute Care After Hours Coordination: Systematic ability to coordinate with acute care settings after office hours through access to current patient information.</t>
    </r>
  </si>
  <si>
    <r>
      <rPr>
        <b/>
        <sz val="11"/>
        <color indexed="8"/>
        <rFont val="Tahoma"/>
        <family val="2"/>
      </rPr>
      <t>CC 18</t>
    </r>
    <r>
      <rPr>
        <sz val="11"/>
        <color indexed="8"/>
        <rFont val="Tahoma"/>
        <family val="2"/>
      </rPr>
      <t xml:space="preserve"> (1 Credit) Information Exchange during Hospitalization: Exchanges patient information with the hospital during a patient’s hospitalization.</t>
    </r>
  </si>
  <si>
    <r>
      <rPr>
        <b/>
        <sz val="11"/>
        <color indexed="8"/>
        <rFont val="Tahoma"/>
        <family val="2"/>
      </rPr>
      <t>CC 19</t>
    </r>
    <r>
      <rPr>
        <sz val="11"/>
        <color indexed="8"/>
        <rFont val="Tahoma"/>
        <family val="2"/>
      </rPr>
      <t xml:space="preserve"> (1 Credit) Patient Discharge Summaries: Implements a process to consistently obtain patient discharge summaries from the hospital and other facilities.</t>
    </r>
  </si>
  <si>
    <r>
      <rPr>
        <b/>
        <sz val="11"/>
        <color indexed="8"/>
        <rFont val="Tahoma"/>
        <family val="2"/>
      </rPr>
      <t>CC 20</t>
    </r>
    <r>
      <rPr>
        <sz val="11"/>
        <color indexed="8"/>
        <rFont val="Tahoma"/>
        <family val="2"/>
      </rPr>
      <t xml:space="preserve"> (1 Credit) Care Plan Collaboration for Practice Transitions: Collaborates with the patient/family/caregiver to develop/implement a written care plan for complex patients transitioning into/out of the practice (e.g., from pediatric care to adult care).</t>
    </r>
  </si>
  <si>
    <r>
      <rPr>
        <b/>
        <sz val="11"/>
        <color indexed="8"/>
        <rFont val="Tahoma"/>
        <family val="2"/>
      </rPr>
      <t>CC 21</t>
    </r>
    <r>
      <rPr>
        <sz val="11"/>
        <color indexed="8"/>
        <rFont val="Tahoma"/>
        <family val="2"/>
      </rPr>
      <t xml:space="preserve"> (</t>
    </r>
    <r>
      <rPr>
        <i/>
        <sz val="11"/>
        <color indexed="8"/>
        <rFont val="Tahoma"/>
        <family val="2"/>
      </rPr>
      <t>Maximum</t>
    </r>
    <r>
      <rPr>
        <sz val="11"/>
        <color indexed="8"/>
        <rFont val="Tahoma"/>
        <family val="2"/>
      </rPr>
      <t xml:space="preserve"> 3 Credits) External Electronic Exchange of Information: Demonstrates electronic exchange of information with external entities, agencies and registries (May select one or more):
   A. Regional health information organization or other health information exchange source that enhances the practice’s ability to manage complex patients. (1 Credit)
   B. Immunization registries or immunization information systems. (1 Credit)
   C. Summary of care record to another provider or care facility for care transitions. (1 Credit)</t>
    </r>
  </si>
  <si>
    <r>
      <rPr>
        <b/>
        <sz val="11"/>
        <color indexed="8"/>
        <rFont val="Tahoma"/>
        <family val="2"/>
      </rPr>
      <t>Competency A:</t>
    </r>
    <r>
      <rPr>
        <sz val="11"/>
        <color indexed="8"/>
        <rFont val="Tahoma"/>
        <family val="2"/>
      </rPr>
      <t xml:space="preserve"> The practice measures to understand current performance and to identify opportunities for improvement.</t>
    </r>
  </si>
  <si>
    <r>
      <rPr>
        <b/>
        <sz val="11"/>
        <color indexed="8"/>
        <rFont val="Tahoma"/>
        <family val="2"/>
      </rPr>
      <t>QI 01</t>
    </r>
    <r>
      <rPr>
        <sz val="11"/>
        <color indexed="8"/>
        <rFont val="Tahoma"/>
        <family val="2"/>
      </rPr>
      <t xml:space="preserve"> (Core) Clinical Quality Measures: Monitors at least five clinical quality measures across the four categories (must monitor at least one measure of each type):
   A. Immunization measures.
   B. Other preventive care measures.
   C. Chronic or acute care clinical measures.
   D. Behavioral health measures.</t>
    </r>
  </si>
  <si>
    <r>
      <rPr>
        <b/>
        <sz val="11"/>
        <color indexed="8"/>
        <rFont val="Tahoma"/>
        <family val="2"/>
      </rPr>
      <t>QI 02</t>
    </r>
    <r>
      <rPr>
        <sz val="11"/>
        <color indexed="8"/>
        <rFont val="Tahoma"/>
        <family val="2"/>
      </rPr>
      <t xml:space="preserve"> (Core) Resource Stewardship Measures: Monitors at least two measures of resource stewardship (must monitor at least 1 measure of each type):
   A. Measures related to care coordination.
   B. Measures affecting health care costs.</t>
    </r>
  </si>
  <si>
    <r>
      <rPr>
        <b/>
        <sz val="11"/>
        <color indexed="8"/>
        <rFont val="Tahoma"/>
        <family val="2"/>
      </rPr>
      <t>QI 03</t>
    </r>
    <r>
      <rPr>
        <sz val="11"/>
        <color indexed="8"/>
        <rFont val="Tahoma"/>
        <family val="2"/>
      </rPr>
      <t xml:space="preserve"> (Core) Appointment Availability Assessment: Assesses performance on availability of major appointment types to meet patient needs and preferences for access.</t>
    </r>
  </si>
  <si>
    <r>
      <rPr>
        <b/>
        <sz val="11"/>
        <color indexed="8"/>
        <rFont val="Tahoma"/>
        <family val="2"/>
      </rPr>
      <t>QI 04</t>
    </r>
    <r>
      <rPr>
        <sz val="11"/>
        <color indexed="8"/>
        <rFont val="Tahoma"/>
        <family val="2"/>
      </rPr>
      <t xml:space="preserve"> (Core) Patient Experience Feedback: Monitors patient experience through:
   A. Quantitative data. Conducts a survey (using any instrument) to evaluate patient/family/caregiver experiences across at least three dimensions such as:
      • Access.
      • Communication.
      • Coordination.
      • Whole-person care, self-management support and comprehensiveness.
   B. Qualitative data. Obtains feedback from patients/families/caregivers through qualitative means.</t>
    </r>
  </si>
  <si>
    <r>
      <rPr>
        <b/>
        <sz val="11"/>
        <color indexed="8"/>
        <rFont val="Tahoma"/>
        <family val="2"/>
      </rPr>
      <t>QI 05</t>
    </r>
    <r>
      <rPr>
        <sz val="11"/>
        <color indexed="8"/>
        <rFont val="Tahoma"/>
        <family val="2"/>
      </rPr>
      <t xml:space="preserve"> (1 Credit) Health Disparities Assessment: Assesses health disparities using performance data stratified for vulnerable populations (must choose one from each section):
   A. Clinical quality.
   B. Patient experience.</t>
    </r>
  </si>
  <si>
    <r>
      <rPr>
        <b/>
        <sz val="11"/>
        <color indexed="8"/>
        <rFont val="Tahoma"/>
        <family val="2"/>
      </rPr>
      <t>QI 06</t>
    </r>
    <r>
      <rPr>
        <sz val="11"/>
        <color indexed="8"/>
        <rFont val="Tahoma"/>
        <family val="2"/>
      </rPr>
      <t xml:space="preserve"> (1 Credit) Validated Patient Experience Survey Use: The practice uses a standardized, validated patient experience survey tool with benchmarking data available.</t>
    </r>
  </si>
  <si>
    <r>
      <rPr>
        <b/>
        <sz val="11"/>
        <color indexed="8"/>
        <rFont val="Tahoma"/>
        <family val="2"/>
      </rPr>
      <t>QI 07</t>
    </r>
    <r>
      <rPr>
        <sz val="11"/>
        <color indexed="8"/>
        <rFont val="Tahoma"/>
        <family val="2"/>
      </rPr>
      <t xml:space="preserve"> (2 Credits) Vulnerable Patient Feedback: The practice obtains feedback on experiences of vulnerable patient groups.</t>
    </r>
  </si>
  <si>
    <r>
      <rPr>
        <b/>
        <sz val="11"/>
        <color indexed="8"/>
        <rFont val="Tahoma"/>
        <family val="2"/>
      </rPr>
      <t>Competency B:</t>
    </r>
    <r>
      <rPr>
        <sz val="11"/>
        <color indexed="8"/>
        <rFont val="Tahoma"/>
        <family val="2"/>
      </rPr>
      <t xml:space="preserve"> The practice evaluates its performance against goals or benchmarks and uses the results to prioritize and implement improvement strategies.</t>
    </r>
  </si>
  <si>
    <r>
      <rPr>
        <b/>
        <sz val="11"/>
        <color indexed="8"/>
        <rFont val="Tahoma"/>
        <family val="2"/>
      </rPr>
      <t>QI 08</t>
    </r>
    <r>
      <rPr>
        <sz val="11"/>
        <color indexed="8"/>
        <rFont val="Tahoma"/>
        <family val="2"/>
      </rPr>
      <t xml:space="preserve"> (Core) Goals and Actions to Improve Clinical Quality Measures: Sets goals and acts to improve upon at least three measures across at least three of the four categories:
   A. Immunization measures.
   B. Other preventive care measures.
   C. Chronic or acute care clinical measures.
   D. Behavioral health measures.</t>
    </r>
  </si>
  <si>
    <r>
      <rPr>
        <b/>
        <sz val="11"/>
        <color indexed="8"/>
        <rFont val="Tahoma"/>
        <family val="2"/>
      </rPr>
      <t>QI 09</t>
    </r>
    <r>
      <rPr>
        <sz val="11"/>
        <color indexed="8"/>
        <rFont val="Tahoma"/>
        <family val="2"/>
      </rPr>
      <t xml:space="preserve"> (Core) Goals and Actions to Improve Resource Stewardship Measures: Sets goals and acts to improve performance on at least one measure of resource stewardship:
A. Measures related to care coordination.
B. Measures affecting health care costs.</t>
    </r>
  </si>
  <si>
    <r>
      <rPr>
        <b/>
        <sz val="11"/>
        <color indexed="8"/>
        <rFont val="Tahoma"/>
        <family val="2"/>
      </rPr>
      <t>QI 10</t>
    </r>
    <r>
      <rPr>
        <sz val="11"/>
        <color indexed="8"/>
        <rFont val="Tahoma"/>
        <family val="2"/>
      </rPr>
      <t xml:space="preserve"> (Core) Goals and Actions to Improve Appointment Availability: Sets goals and acts to improve on availability of major appointment types to meet patient needs and preferences.</t>
    </r>
  </si>
  <si>
    <r>
      <rPr>
        <b/>
        <sz val="11"/>
        <color indexed="8"/>
        <rFont val="Tahoma"/>
        <family val="2"/>
      </rPr>
      <t>QI 11</t>
    </r>
    <r>
      <rPr>
        <sz val="11"/>
        <color indexed="8"/>
        <rFont val="Tahoma"/>
        <family val="2"/>
      </rPr>
      <t xml:space="preserve"> (Core) Goals and Actions to Improve Patient Experience: Sets goals and acts to improve performance on at least one patient experience measure.</t>
    </r>
  </si>
  <si>
    <r>
      <rPr>
        <b/>
        <sz val="11"/>
        <color indexed="8"/>
        <rFont val="Tahoma"/>
        <family val="2"/>
      </rPr>
      <t>QI 12</t>
    </r>
    <r>
      <rPr>
        <sz val="11"/>
        <color indexed="8"/>
        <rFont val="Tahoma"/>
        <family val="2"/>
      </rPr>
      <t xml:space="preserve"> (2 Credits) Improved Performance: Achieves improved performance on at least two performance measures.</t>
    </r>
  </si>
  <si>
    <r>
      <rPr>
        <b/>
        <sz val="11"/>
        <color indexed="8"/>
        <rFont val="Tahoma"/>
        <family val="2"/>
      </rPr>
      <t xml:space="preserve">QI 13 </t>
    </r>
    <r>
      <rPr>
        <sz val="11"/>
        <color indexed="8"/>
        <rFont val="Tahoma"/>
        <family val="2"/>
      </rPr>
      <t>(1 Credit) Goals and Actions to Improve Disparities in Care/Service: Sets goals and acts to improve disparities in care or services on at least one measure.</t>
    </r>
  </si>
  <si>
    <r>
      <rPr>
        <b/>
        <sz val="11"/>
        <color indexed="8"/>
        <rFont val="Tahoma"/>
        <family val="2"/>
      </rPr>
      <t>QI 14</t>
    </r>
    <r>
      <rPr>
        <sz val="11"/>
        <color indexed="8"/>
        <rFont val="Tahoma"/>
        <family val="2"/>
      </rPr>
      <t xml:space="preserve"> (2 Credits) Improved Performance for Disparities in Care/Service: Achieves improved performance on at least one measure of disparities in care or service.</t>
    </r>
  </si>
  <si>
    <r>
      <rPr>
        <b/>
        <sz val="11"/>
        <color indexed="8"/>
        <rFont val="Tahoma"/>
        <family val="2"/>
      </rPr>
      <t>Competency C:</t>
    </r>
    <r>
      <rPr>
        <sz val="11"/>
        <color indexed="8"/>
        <rFont val="Tahoma"/>
        <family val="2"/>
      </rPr>
      <t xml:space="preserve"> The practice is accountable for performance. The practice shares performance data with the practice, patients and/or publicly for the measures and patient populations identified in the previous section.</t>
    </r>
  </si>
  <si>
    <r>
      <rPr>
        <b/>
        <sz val="11"/>
        <color indexed="8"/>
        <rFont val="Tahoma"/>
        <family val="2"/>
      </rPr>
      <t>QI 15</t>
    </r>
    <r>
      <rPr>
        <sz val="11"/>
        <color indexed="8"/>
        <rFont val="Tahoma"/>
        <family val="2"/>
      </rPr>
      <t xml:space="preserve"> (Core) Reporting Performance within the Practice: Reports practice-level or individual clinician performance results within the practice for measures reported by the practice.</t>
    </r>
  </si>
  <si>
    <r>
      <rPr>
        <b/>
        <sz val="11"/>
        <color indexed="8"/>
        <rFont val="Tahoma"/>
        <family val="2"/>
      </rPr>
      <t>QI 16</t>
    </r>
    <r>
      <rPr>
        <sz val="11"/>
        <color indexed="8"/>
        <rFont val="Tahoma"/>
        <family val="2"/>
      </rPr>
      <t xml:space="preserve"> (1 Credit) Reporting Performance Publicly or with Patients: Reports practice-level or individual clinician performance results publicly or with patients for measures reported by the practice.</t>
    </r>
  </si>
  <si>
    <r>
      <rPr>
        <b/>
        <sz val="11"/>
        <color indexed="8"/>
        <rFont val="Tahoma"/>
        <family val="2"/>
      </rPr>
      <t>QI 17</t>
    </r>
    <r>
      <rPr>
        <sz val="11"/>
        <color indexed="8"/>
        <rFont val="Tahoma"/>
        <family val="2"/>
      </rPr>
      <t xml:space="preserve"> (2 Credits) Patient/Family/Caregiver Involvement in Quality Improvement: Involves patient/family/caregiver in quality improvement activities.</t>
    </r>
  </si>
  <si>
    <r>
      <rPr>
        <b/>
        <sz val="11"/>
        <color indexed="8"/>
        <rFont val="Tahoma"/>
        <family val="2"/>
      </rPr>
      <t>QI 18</t>
    </r>
    <r>
      <rPr>
        <sz val="11"/>
        <color indexed="8"/>
        <rFont val="Tahoma"/>
        <family val="2"/>
      </rPr>
      <t xml:space="preserve"> (2 Credits) Reporting Performance Measures to Medicare/Medicaid: Reports clinical quality measures to Medicare or Medicaid agency.</t>
    </r>
  </si>
  <si>
    <r>
      <rPr>
        <b/>
        <sz val="11"/>
        <color indexed="8"/>
        <rFont val="Tahoma"/>
        <family val="2"/>
      </rPr>
      <t>QI 19</t>
    </r>
    <r>
      <rPr>
        <sz val="11"/>
        <color indexed="8"/>
        <rFont val="Tahoma"/>
        <family val="2"/>
      </rPr>
      <t xml:space="preserve"> (</t>
    </r>
    <r>
      <rPr>
        <i/>
        <sz val="11"/>
        <color indexed="8"/>
        <rFont val="Tahoma"/>
        <family val="2"/>
      </rPr>
      <t>Maximum</t>
    </r>
    <r>
      <rPr>
        <sz val="11"/>
        <color indexed="8"/>
        <rFont val="Tahoma"/>
        <family val="2"/>
      </rPr>
      <t xml:space="preserve"> 2 Credits) Value-Based Contract Agreements: Is engaged in Value-Based Agreement.
   A. Practice engages in upside risk contract (1 Credit).
   B. Practice engages in two-sided risk contract (2 Credits).</t>
    </r>
  </si>
  <si>
    <t>http://store.ncqa.org/index.php/recognition/patient-centered-medical-home-pcmh.html</t>
  </si>
  <si>
    <t>Introductory slide deck can be seen here:</t>
  </si>
  <si>
    <t>https://www.ncqa.org/Portals/0/Programs/Recognition/Intro_to_PCMH_2017.pdf?ver=2017-11-01-220650-193</t>
  </si>
  <si>
    <t>Getting started toolkit:</t>
  </si>
  <si>
    <t>www.ncqa.org/programs/recognition/practices/patient-centered-medical-home-pcmh/toolkit</t>
  </si>
  <si>
    <t>Requirements can be downloaded from NCQA here:</t>
  </si>
  <si>
    <t xml:space="preserve">  Tips:</t>
  </si>
  <si>
    <t>Learn about accessing Q-Pass here.</t>
  </si>
  <si>
    <r>
      <rPr>
        <b/>
        <sz val="11"/>
        <color indexed="8"/>
        <rFont val="Tahoma"/>
        <family val="2"/>
      </rPr>
      <t>Timeframe:</t>
    </r>
    <r>
      <rPr>
        <sz val="11"/>
        <color indexed="8"/>
        <rFont val="Tahoma"/>
        <family val="2"/>
      </rPr>
      <t xml:space="preserve"> Most policies and procedures must be in place for 3 months in order to be considered compliant, needs to be completed in 12 months. Must be reviewed annually as opposed to three year recognition cycle. </t>
    </r>
  </si>
  <si>
    <r>
      <rPr>
        <b/>
        <sz val="11"/>
        <color indexed="8"/>
        <rFont val="Tahoma"/>
        <family val="2"/>
      </rPr>
      <t>Changes:</t>
    </r>
    <r>
      <rPr>
        <sz val="11"/>
        <color indexed="8"/>
        <rFont val="Tahoma"/>
        <family val="2"/>
      </rPr>
      <t xml:space="preserve"> Under 2017 standards there is only one level of recognition, compared to three levels previously. New reporting platform called Q-Pass, and if a practice is working with a Certified Content Expert (CCE) then the CCE can access the system on behalf of the practice.</t>
    </r>
  </si>
  <si>
    <t>Concepts Met</t>
  </si>
  <si>
    <t>Self Assessment Columns</t>
  </si>
  <si>
    <t>Responsible/ Accountable Party for Concept
(Who is in charge of this?)</t>
  </si>
  <si>
    <t>Outstanding Action Items
(What needs to be done?)</t>
  </si>
  <si>
    <t>Notes regarding what we have-- file names / hyperlinks, etc.</t>
  </si>
  <si>
    <t>For use during self-assessment, use to keep notes and other pertinent information centralized.</t>
  </si>
  <si>
    <t>Reminder to access specific details related to requirements from NCQA (links on Introduction tab), to ensure a complete understanding before determining whether your practice is meeting each.</t>
  </si>
  <si>
    <t>2017 PCMH Self Assessment Introduction</t>
  </si>
  <si>
    <t>2017 PCMH Self Assessment</t>
  </si>
  <si>
    <t>The HITEQ Center offers free tools, training, and TA to health centers nationwide.</t>
  </si>
  <si>
    <r>
      <t xml:space="preserve">Visit </t>
    </r>
    <r>
      <rPr>
        <b/>
        <u val="single"/>
        <sz val="12"/>
        <color indexed="12"/>
        <rFont val="Tahoma"/>
        <family val="2"/>
      </rPr>
      <t xml:space="preserve">www.HITEQcenter.com </t>
    </r>
    <r>
      <rPr>
        <u val="single"/>
        <sz val="12"/>
        <color indexed="12"/>
        <rFont val="Tahoma"/>
        <family val="2"/>
      </rPr>
      <t>to learn more.</t>
    </r>
  </si>
  <si>
    <r>
      <rPr>
        <b/>
        <sz val="14"/>
        <color indexed="8"/>
        <rFont val="Tahoma"/>
        <family val="2"/>
      </rPr>
      <t>CORE</t>
    </r>
    <r>
      <rPr>
        <b/>
        <sz val="11"/>
        <color indexed="8"/>
        <rFont val="Tahoma"/>
        <family val="2"/>
      </rPr>
      <t xml:space="preserve">
Need all 40 core points</t>
    </r>
  </si>
  <si>
    <r>
      <t xml:space="preserve">Once self assessment columns (Columns B and C below) have been completed, click here or scroll to the bottom to see the </t>
    </r>
    <r>
      <rPr>
        <b/>
        <u val="single"/>
        <sz val="14"/>
        <color indexed="12"/>
        <rFont val="Tahoma"/>
        <family val="2"/>
      </rPr>
      <t>Red and Teal Scoring boxes</t>
    </r>
    <r>
      <rPr>
        <u val="single"/>
        <sz val="14"/>
        <color indexed="12"/>
        <rFont val="Tahoma"/>
        <family val="2"/>
      </rPr>
      <t xml:space="preserve"> to see what is still needed.</t>
    </r>
  </si>
  <si>
    <t>This PCMH self assessment is intended to help health centers gauge their readiness for meeting the NCQA 2017 PCMH Requirements. Of course, completing this does not guarantee passing PCMH recognition process, it is just intended to help you assess and plan!
Health centers should reference requirements from NCQA to ensure a complete understanding of the requirements prior to completing this self assessment. Some helpful links are included below.</t>
  </si>
  <si>
    <t>Core criteria yet to be met 
(out of 40 needed)</t>
  </si>
  <si>
    <t>Elective Credits Needed (out of 25 needed)</t>
  </si>
  <si>
    <t>ELECTIVE
Need 25 of 60 credits from 5 of the 6 Concepts</t>
  </si>
  <si>
    <t>Completion Date</t>
  </si>
  <si>
    <t>Documentation Needed</t>
  </si>
  <si>
    <t xml:space="preserve">Evidence </t>
  </si>
  <si>
    <t>Evidence, Process</t>
  </si>
  <si>
    <t>Evidence</t>
  </si>
  <si>
    <t>Report or KM06</t>
  </si>
  <si>
    <t>Evidence and report, OR Process</t>
  </si>
  <si>
    <t>List</t>
  </si>
  <si>
    <t>Report, Evidence</t>
  </si>
  <si>
    <t>Report</t>
  </si>
  <si>
    <r>
      <rPr>
        <b/>
        <sz val="11"/>
        <color indexed="8"/>
        <rFont val="Tahoma"/>
        <family val="2"/>
      </rPr>
      <t>A:</t>
    </r>
    <r>
      <rPr>
        <sz val="11"/>
        <color indexed="8"/>
        <rFont val="Tahoma"/>
        <family val="2"/>
      </rPr>
      <t xml:space="preserve"> Evidence </t>
    </r>
    <r>
      <rPr>
        <u val="single"/>
        <sz val="11"/>
        <color indexed="8"/>
        <rFont val="Tahoma"/>
        <family val="2"/>
      </rPr>
      <t>OR</t>
    </r>
    <r>
      <rPr>
        <sz val="11"/>
        <color indexed="8"/>
        <rFont val="Tahoma"/>
        <family val="2"/>
      </rPr>
      <t xml:space="preserve"> QI05+QI13
</t>
    </r>
    <r>
      <rPr>
        <b/>
        <sz val="11"/>
        <color indexed="8"/>
        <rFont val="Tahoma"/>
        <family val="2"/>
      </rPr>
      <t>B:</t>
    </r>
    <r>
      <rPr>
        <sz val="11"/>
        <color indexed="8"/>
        <rFont val="Tahoma"/>
        <family val="2"/>
      </rPr>
      <t xml:space="preserve"> Evidence
</t>
    </r>
    <r>
      <rPr>
        <b/>
        <sz val="11"/>
        <color indexed="8"/>
        <rFont val="Tahoma"/>
        <family val="2"/>
      </rPr>
      <t xml:space="preserve">C: </t>
    </r>
    <r>
      <rPr>
        <sz val="11"/>
        <color indexed="8"/>
        <rFont val="Tahoma"/>
        <family val="2"/>
      </rPr>
      <t>Evidence</t>
    </r>
  </si>
  <si>
    <r>
      <rPr>
        <b/>
        <sz val="11"/>
        <color indexed="8"/>
        <rFont val="Tahoma"/>
        <family val="2"/>
      </rPr>
      <t>A:</t>
    </r>
    <r>
      <rPr>
        <sz val="11"/>
        <color indexed="8"/>
        <rFont val="Tahoma"/>
        <family val="2"/>
      </rPr>
      <t xml:space="preserve"> Evidence + Report </t>
    </r>
    <r>
      <rPr>
        <u val="single"/>
        <sz val="11"/>
        <color indexed="8"/>
        <rFont val="Tahoma"/>
        <family val="2"/>
      </rPr>
      <t>OR</t>
    </r>
    <r>
      <rPr>
        <sz val="11"/>
        <color indexed="8"/>
        <rFont val="Tahoma"/>
        <family val="2"/>
      </rPr>
      <t xml:space="preserve"> List
</t>
    </r>
    <r>
      <rPr>
        <b/>
        <sz val="11"/>
        <color indexed="8"/>
        <rFont val="Tahoma"/>
        <family val="2"/>
      </rPr>
      <t>B:</t>
    </r>
    <r>
      <rPr>
        <sz val="11"/>
        <color indexed="8"/>
        <rFont val="Tahoma"/>
        <family val="2"/>
      </rPr>
      <t xml:space="preserve"> Evidence + Report </t>
    </r>
    <r>
      <rPr>
        <u val="single"/>
        <sz val="11"/>
        <color indexed="8"/>
        <rFont val="Tahoma"/>
        <family val="2"/>
      </rPr>
      <t>OR</t>
    </r>
    <r>
      <rPr>
        <sz val="11"/>
        <color indexed="8"/>
        <rFont val="Tahoma"/>
        <family val="2"/>
      </rPr>
      <t xml:space="preserve"> List
</t>
    </r>
    <r>
      <rPr>
        <b/>
        <sz val="11"/>
        <color indexed="8"/>
        <rFont val="Tahoma"/>
        <family val="2"/>
      </rPr>
      <t>C:</t>
    </r>
    <r>
      <rPr>
        <sz val="11"/>
        <color indexed="8"/>
        <rFont val="Tahoma"/>
        <family val="2"/>
      </rPr>
      <t xml:space="preserve"> Report </t>
    </r>
    <r>
      <rPr>
        <u val="single"/>
        <sz val="11"/>
        <color indexed="8"/>
        <rFont val="Tahoma"/>
        <family val="2"/>
      </rPr>
      <t>OR</t>
    </r>
    <r>
      <rPr>
        <sz val="11"/>
        <color indexed="8"/>
        <rFont val="Tahoma"/>
        <family val="2"/>
      </rPr>
      <t xml:space="preserve"> List + Evidence </t>
    </r>
    <r>
      <rPr>
        <u val="single"/>
        <sz val="11"/>
        <color indexed="8"/>
        <rFont val="Tahoma"/>
        <family val="2"/>
      </rPr>
      <t>OR</t>
    </r>
    <r>
      <rPr>
        <sz val="11"/>
        <color indexed="8"/>
        <rFont val="Tahoma"/>
        <family val="2"/>
      </rPr>
      <t xml:space="preserve"> KM13
</t>
    </r>
    <r>
      <rPr>
        <b/>
        <sz val="11"/>
        <color indexed="8"/>
        <rFont val="Tahoma"/>
        <family val="2"/>
      </rPr>
      <t>D:</t>
    </r>
    <r>
      <rPr>
        <sz val="11"/>
        <color indexed="8"/>
        <rFont val="Tahoma"/>
        <family val="2"/>
      </rPr>
      <t xml:space="preserve"> Evidence + Report OR List</t>
    </r>
  </si>
  <si>
    <r>
      <rPr>
        <b/>
        <sz val="11"/>
        <color indexed="8"/>
        <rFont val="Tahoma"/>
        <family val="2"/>
      </rPr>
      <t>A:</t>
    </r>
    <r>
      <rPr>
        <sz val="11"/>
        <color indexed="8"/>
        <rFont val="Tahoma"/>
        <family val="2"/>
      </rPr>
      <t xml:space="preserve"> Source, Evidence
</t>
    </r>
    <r>
      <rPr>
        <b/>
        <sz val="11"/>
        <color indexed="8"/>
        <rFont val="Tahoma"/>
        <family val="2"/>
      </rPr>
      <t>B:</t>
    </r>
    <r>
      <rPr>
        <sz val="11"/>
        <color indexed="8"/>
        <rFont val="Tahoma"/>
        <family val="2"/>
      </rPr>
      <t xml:space="preserve"> Source, Evidence
</t>
    </r>
    <r>
      <rPr>
        <b/>
        <sz val="11"/>
        <color indexed="8"/>
        <rFont val="Tahoma"/>
        <family val="2"/>
      </rPr>
      <t>C:</t>
    </r>
    <r>
      <rPr>
        <sz val="11"/>
        <color indexed="8"/>
        <rFont val="Tahoma"/>
        <family val="2"/>
      </rPr>
      <t xml:space="preserve"> Source, Evidence
</t>
    </r>
    <r>
      <rPr>
        <b/>
        <sz val="11"/>
        <color indexed="8"/>
        <rFont val="Tahoma"/>
        <family val="2"/>
      </rPr>
      <t>D:</t>
    </r>
    <r>
      <rPr>
        <sz val="11"/>
        <color indexed="8"/>
        <rFont val="Tahoma"/>
        <family val="2"/>
      </rPr>
      <t xml:space="preserve"> Source, Evidence
</t>
    </r>
    <r>
      <rPr>
        <b/>
        <sz val="11"/>
        <color indexed="8"/>
        <rFont val="Tahoma"/>
        <family val="2"/>
      </rPr>
      <t xml:space="preserve">E: </t>
    </r>
    <r>
      <rPr>
        <sz val="11"/>
        <color indexed="8"/>
        <rFont val="Tahoma"/>
        <family val="2"/>
      </rPr>
      <t xml:space="preserve">Source, Evidence
</t>
    </r>
    <r>
      <rPr>
        <b/>
        <sz val="11"/>
        <color indexed="8"/>
        <rFont val="Tahoma"/>
        <family val="2"/>
      </rPr>
      <t xml:space="preserve">F: </t>
    </r>
    <r>
      <rPr>
        <sz val="11"/>
        <color indexed="8"/>
        <rFont val="Tahoma"/>
        <family val="2"/>
      </rPr>
      <t xml:space="preserve">Source, Evidence
</t>
    </r>
    <r>
      <rPr>
        <b/>
        <sz val="11"/>
        <color indexed="8"/>
        <rFont val="Tahoma"/>
        <family val="2"/>
      </rPr>
      <t>G:</t>
    </r>
    <r>
      <rPr>
        <sz val="11"/>
        <color indexed="8"/>
        <rFont val="Tahoma"/>
        <family val="2"/>
      </rPr>
      <t xml:space="preserve"> Source, Evidence
[must demonstrate at least 4]</t>
    </r>
  </si>
  <si>
    <t>Source, Evidence</t>
  </si>
  <si>
    <t>Report, Process</t>
  </si>
  <si>
    <t>Process</t>
  </si>
  <si>
    <t>Protocol or CM03
[which must include as least 3 of the criteria]</t>
  </si>
  <si>
    <r>
      <t xml:space="preserve">Report </t>
    </r>
    <r>
      <rPr>
        <u val="single"/>
        <sz val="11"/>
        <color indexed="8"/>
        <rFont val="Tahoma"/>
        <family val="2"/>
      </rPr>
      <t>OR</t>
    </r>
    <r>
      <rPr>
        <sz val="11"/>
        <color indexed="8"/>
        <rFont val="Tahoma"/>
        <family val="2"/>
      </rPr>
      <t xml:space="preserve"> RRWB + Evidence</t>
    </r>
  </si>
  <si>
    <r>
      <rPr>
        <b/>
        <sz val="11"/>
        <color indexed="8"/>
        <rFont val="Tahoma"/>
        <family val="2"/>
      </rPr>
      <t>CC 04</t>
    </r>
    <r>
      <rPr>
        <sz val="11"/>
        <color indexed="8"/>
        <rFont val="Tahoma"/>
        <family val="2"/>
      </rPr>
      <t xml:space="preserve"> (Core) Referral Management: The practice systematically manages referrals by:
   A. Giving the consultant or specialist the clinical question, the required timing </t>
    </r>
    <r>
      <rPr>
        <b/>
        <sz val="11"/>
        <color indexed="8"/>
        <rFont val="Tahoma"/>
        <family val="2"/>
      </rPr>
      <t>and</t>
    </r>
    <r>
      <rPr>
        <sz val="11"/>
        <color indexed="8"/>
        <rFont val="Tahoma"/>
        <family val="2"/>
      </rPr>
      <t xml:space="preserve"> the type of referral.
   B. Giving the consultant or specialist pertinent demographic and clinical data, including test results and the current care plan.
   C. Tracking referrals until the consultant or specialist’s report is available, flagging and following up on overdue reports.</t>
    </r>
  </si>
  <si>
    <t>Process, Agreement</t>
  </si>
  <si>
    <r>
      <t xml:space="preserve">Evidence + Process </t>
    </r>
    <r>
      <rPr>
        <u val="single"/>
        <sz val="11"/>
        <color indexed="8"/>
        <rFont val="Tahoma"/>
        <family val="2"/>
      </rPr>
      <t>OR</t>
    </r>
    <r>
      <rPr>
        <sz val="11"/>
        <color indexed="8"/>
        <rFont val="Tahoma"/>
        <family val="2"/>
      </rPr>
      <t xml:space="preserve"> Agreement</t>
    </r>
  </si>
  <si>
    <r>
      <rPr>
        <b/>
        <sz val="11"/>
        <color indexed="8"/>
        <rFont val="Tahoma"/>
        <family val="2"/>
      </rPr>
      <t>A:</t>
    </r>
    <r>
      <rPr>
        <sz val="11"/>
        <color indexed="8"/>
        <rFont val="Tahoma"/>
        <family val="2"/>
      </rPr>
      <t xml:space="preserve"> Report
</t>
    </r>
    <r>
      <rPr>
        <b/>
        <sz val="11"/>
        <color indexed="8"/>
        <rFont val="Tahoma"/>
        <family val="2"/>
      </rPr>
      <t>B:</t>
    </r>
    <r>
      <rPr>
        <sz val="11"/>
        <color indexed="8"/>
        <rFont val="Tahoma"/>
        <family val="2"/>
      </rPr>
      <t xml:space="preserve"> Report</t>
    </r>
  </si>
  <si>
    <r>
      <t xml:space="preserve">Report </t>
    </r>
    <r>
      <rPr>
        <u val="single"/>
        <sz val="11"/>
        <color indexed="8"/>
        <rFont val="Tahoma"/>
        <family val="2"/>
      </rPr>
      <t>OR</t>
    </r>
    <r>
      <rPr>
        <sz val="11"/>
        <color indexed="8"/>
        <rFont val="Tahoma"/>
        <family val="2"/>
      </rPr>
      <t xml:space="preserve"> Worksheet</t>
    </r>
  </si>
  <si>
    <t>Agreement, Evidence</t>
  </si>
  <si>
    <r>
      <t xml:space="preserve">Review process: </t>
    </r>
    <r>
      <rPr>
        <sz val="11"/>
        <color indexed="8"/>
        <rFont val="Tahoma"/>
        <family val="2"/>
      </rPr>
      <t>The review is now an interactive, multi-meeting process rather than a single submission. It is now comprised of three virtual reviews over 12 months. Generally, the first virtual meeting is to plan out the process together, second meeting to start to validate and provide feedback, and third to continue to review and validate and discuss alternatives to those that could not be validated.</t>
    </r>
  </si>
  <si>
    <t>Concepts, Competencies, and Criteria</t>
  </si>
  <si>
    <r>
      <t>Requirements:</t>
    </r>
    <r>
      <rPr>
        <sz val="11"/>
        <color indexed="8"/>
        <rFont val="Tahoma"/>
        <family val="2"/>
      </rPr>
      <t xml:space="preserve">
-- All 40 core criteria must be met (Column B on this tab), across all competencies. 
-- 25 of the 60 possible elective credits (Column C on this tab) from non-core criteria need to be met, in 5 out of 6 concepts. 
-- Use the Red and teal boxes at the bottom to keep track of what is still needed.
</t>
    </r>
    <r>
      <rPr>
        <b/>
        <sz val="11"/>
        <color indexed="8"/>
        <rFont val="Tahoma"/>
        <family val="2"/>
      </rPr>
      <t xml:space="preserve">Scoring: </t>
    </r>
    <r>
      <rPr>
        <sz val="11"/>
        <color indexed="8"/>
        <rFont val="Tahoma"/>
        <family val="2"/>
      </rPr>
      <t xml:space="preserve">
In the </t>
    </r>
    <r>
      <rPr>
        <b/>
        <sz val="11"/>
        <color indexed="8"/>
        <rFont val="Tahoma"/>
        <family val="2"/>
      </rPr>
      <t>Self Assessment columns (Columns B and C)</t>
    </r>
    <r>
      <rPr>
        <sz val="11"/>
        <color indexed="8"/>
        <rFont val="Tahoma"/>
        <family val="2"/>
      </rPr>
      <t xml:space="preserve">, use the drop down in the cell for each criteria (i.e. TC 01) to select </t>
    </r>
    <r>
      <rPr>
        <b/>
        <sz val="11"/>
        <color indexed="8"/>
        <rFont val="Tahoma"/>
        <family val="2"/>
      </rPr>
      <t>Yes</t>
    </r>
    <r>
      <rPr>
        <sz val="11"/>
        <color indexed="8"/>
        <rFont val="Tahoma"/>
        <family val="2"/>
      </rPr>
      <t xml:space="preserve"> for </t>
    </r>
    <r>
      <rPr>
        <i/>
        <sz val="11"/>
        <color indexed="8"/>
        <rFont val="Tahoma"/>
        <family val="2"/>
      </rPr>
      <t>Yes, we are meeting this criteriaand can demonstrate that through required documentation</t>
    </r>
    <r>
      <rPr>
        <sz val="11"/>
        <color indexed="8"/>
        <rFont val="Tahoma"/>
        <family val="2"/>
      </rPr>
      <t xml:space="preserve">, or select </t>
    </r>
    <r>
      <rPr>
        <b/>
        <sz val="11"/>
        <color indexed="8"/>
        <rFont val="Tahoma"/>
        <family val="2"/>
      </rPr>
      <t>No</t>
    </r>
    <r>
      <rPr>
        <sz val="11"/>
        <color indexed="8"/>
        <rFont val="Tahoma"/>
        <family val="2"/>
      </rPr>
      <t xml:space="preserve">, for </t>
    </r>
    <r>
      <rPr>
        <i/>
        <sz val="11"/>
        <color indexed="8"/>
        <rFont val="Tahoma"/>
        <family val="2"/>
      </rPr>
      <t>No, we are not doing this yet or cannot demonstrate through a documented process, evidence of implementation, or other required evidence</t>
    </r>
    <r>
      <rPr>
        <sz val="11"/>
        <color indexed="8"/>
        <rFont val="Tahoma"/>
        <family val="2"/>
      </rPr>
      <t>. All are currently defaulted to No.</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</si>
</sst>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Calibri"/>
      <family val="2"/>
    </font>
    <font>
      <sz val="11"/>
      <color indexed="8"/>
      <name val="Calibri"/>
      <family val="2"/>
    </font>
    <font>
      <sz val="11"/>
      <color indexed="8"/>
      <name val="Tahoma"/>
      <family val="2"/>
    </font>
    <font>
      <b/>
      <sz val="11"/>
      <color indexed="8"/>
      <name val="Tahoma"/>
      <family val="2"/>
    </font>
    <font>
      <i/>
      <sz val="11"/>
      <color indexed="8"/>
      <name val="Tahoma"/>
      <family val="2"/>
    </font>
    <font>
      <b/>
      <sz val="12"/>
      <name val="Tahoma"/>
      <family val="2"/>
    </font>
    <font>
      <u val="single"/>
      <sz val="12"/>
      <color indexed="12"/>
      <name val="Tahoma"/>
      <family val="2"/>
    </font>
    <font>
      <u val="single"/>
      <sz val="14"/>
      <color indexed="12"/>
      <name val="Tahoma"/>
      <family val="2"/>
    </font>
    <font>
      <b/>
      <u val="single"/>
      <sz val="14"/>
      <color indexed="12"/>
      <name val="Tahoma"/>
      <family val="2"/>
    </font>
    <font>
      <b/>
      <u val="single"/>
      <sz val="12"/>
      <color indexed="12"/>
      <name val="Tahoma"/>
      <family val="2"/>
    </font>
    <font>
      <b/>
      <sz val="14"/>
      <color indexed="8"/>
      <name val="Tahoma"/>
      <family val="2"/>
    </font>
    <font>
      <u val="single"/>
      <sz val="11"/>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Tahoma"/>
      <family val="2"/>
    </font>
    <font>
      <b/>
      <sz val="14"/>
      <color indexed="9"/>
      <name val="Tahoma"/>
      <family val="2"/>
    </font>
    <font>
      <b/>
      <sz val="11"/>
      <color indexed="9"/>
      <name val="Tahoma"/>
      <family val="2"/>
    </font>
    <font>
      <b/>
      <sz val="12"/>
      <color indexed="60"/>
      <name val="Tahoma"/>
      <family val="2"/>
    </font>
    <font>
      <u val="single"/>
      <sz val="11"/>
      <color indexed="12"/>
      <name val="Tahoma"/>
      <family val="2"/>
    </font>
    <font>
      <sz val="14"/>
      <color indexed="8"/>
      <name val="Tahoma"/>
      <family val="2"/>
    </font>
    <font>
      <sz val="9"/>
      <color indexed="8"/>
      <name val="Tahoma"/>
      <family val="2"/>
    </font>
    <font>
      <b/>
      <sz val="12"/>
      <color indexed="8"/>
      <name val="Tahoma"/>
      <family val="2"/>
    </font>
    <font>
      <b/>
      <sz val="16"/>
      <color indexed="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b/>
      <sz val="11"/>
      <color theme="1"/>
      <name val="Tahoma"/>
      <family val="2"/>
    </font>
    <font>
      <sz val="11"/>
      <color theme="0"/>
      <name val="Tahoma"/>
      <family val="2"/>
    </font>
    <font>
      <b/>
      <sz val="14"/>
      <color theme="0"/>
      <name val="Tahoma"/>
      <family val="2"/>
    </font>
    <font>
      <b/>
      <sz val="11"/>
      <color theme="0"/>
      <name val="Tahoma"/>
      <family val="2"/>
    </font>
    <font>
      <b/>
      <sz val="12"/>
      <color rgb="FFC00000"/>
      <name val="Tahoma"/>
      <family val="2"/>
    </font>
    <font>
      <u val="single"/>
      <sz val="11"/>
      <color theme="10"/>
      <name val="Tahoma"/>
      <family val="2"/>
    </font>
    <font>
      <sz val="14"/>
      <color theme="1"/>
      <name val="Tahoma"/>
      <family val="2"/>
    </font>
    <font>
      <u val="single"/>
      <sz val="12"/>
      <color theme="10"/>
      <name val="Tahoma"/>
      <family val="2"/>
    </font>
    <font>
      <sz val="9"/>
      <color theme="1"/>
      <name val="Tahoma"/>
      <family val="2"/>
    </font>
    <font>
      <b/>
      <sz val="12"/>
      <color theme="1"/>
      <name val="Tahoma"/>
      <family val="2"/>
    </font>
    <font>
      <b/>
      <sz val="16"/>
      <color theme="0"/>
      <name val="Tahoma"/>
      <family val="2"/>
    </font>
    <font>
      <u val="single"/>
      <sz val="14"/>
      <color theme="1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11133"/>
        <bgColor indexed="64"/>
      </patternFill>
    </fill>
    <fill>
      <patternFill patternType="solid">
        <fgColor rgb="FF7BAAC7"/>
        <bgColor indexed="64"/>
      </patternFill>
    </fill>
    <fill>
      <patternFill patternType="solid">
        <fgColor theme="0"/>
        <bgColor indexed="64"/>
      </patternFill>
    </fill>
    <fill>
      <patternFill patternType="solid">
        <fgColor rgb="FF006666"/>
        <bgColor indexed="64"/>
      </patternFill>
    </fill>
    <fill>
      <patternFill patternType="solid">
        <fgColor rgb="FFC00000"/>
        <bgColor indexed="64"/>
      </patternFill>
    </fill>
    <fill>
      <patternFill patternType="solid">
        <fgColor indexed="22"/>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rgb="FFFF66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C00000"/>
      </left>
      <right>
        <color indexed="63"/>
      </right>
      <top style="medium">
        <color rgb="FFC00000"/>
      </top>
      <bottom style="medium">
        <color rgb="FFC00000"/>
      </bottom>
    </border>
    <border>
      <left style="medium">
        <color rgb="FF006666"/>
      </left>
      <right>
        <color indexed="63"/>
      </right>
      <top>
        <color indexed="63"/>
      </top>
      <bottom>
        <color indexed="63"/>
      </bottom>
    </border>
    <border>
      <left style="medium">
        <color rgb="FF006666"/>
      </left>
      <right>
        <color indexed="63"/>
      </right>
      <top>
        <color indexed="63"/>
      </top>
      <bottom style="medium">
        <color rgb="FF006666"/>
      </bottom>
    </border>
    <border>
      <left>
        <color indexed="63"/>
      </left>
      <right>
        <color indexed="63"/>
      </right>
      <top style="medium">
        <color rgb="FFC00000"/>
      </top>
      <bottom>
        <color indexed="63"/>
      </bottom>
    </border>
    <border>
      <left style="medium">
        <color rgb="FF006666"/>
      </left>
      <right>
        <color indexed="63"/>
      </right>
      <top style="medium">
        <color rgb="FF006666"/>
      </top>
      <bottom style="medium">
        <color rgb="FF006666"/>
      </bottom>
    </border>
    <border>
      <left style="medium">
        <color rgb="FF006666"/>
      </left>
      <right style="medium">
        <color rgb="FF006666"/>
      </right>
      <top style="medium">
        <color rgb="FF006666"/>
      </top>
      <bottom style="medium">
        <color rgb="FF006666"/>
      </bottom>
    </border>
    <border>
      <left>
        <color indexed="63"/>
      </left>
      <right style="medium">
        <color rgb="FF006666"/>
      </right>
      <top>
        <color indexed="63"/>
      </top>
      <bottom>
        <color indexed="63"/>
      </bottom>
    </border>
    <border>
      <left style="medium">
        <color rgb="FFC00000"/>
      </left>
      <right>
        <color indexed="63"/>
      </right>
      <top>
        <color indexed="63"/>
      </top>
      <bottom style="medium">
        <color rgb="FFC00000"/>
      </bottom>
    </border>
    <border>
      <left style="medium">
        <color theme="0"/>
      </left>
      <right style="thin">
        <color rgb="FF006666"/>
      </right>
      <top>
        <color indexed="63"/>
      </top>
      <bottom style="thin">
        <color rgb="FF006666"/>
      </bottom>
    </border>
    <border>
      <left>
        <color indexed="63"/>
      </left>
      <right style="medium">
        <color rgb="FF006666"/>
      </right>
      <top>
        <color indexed="63"/>
      </top>
      <bottom style="medium"/>
    </border>
    <border>
      <left>
        <color indexed="63"/>
      </left>
      <right>
        <color indexed="63"/>
      </right>
      <top>
        <color indexed="63"/>
      </top>
      <bottom style="medium"/>
    </border>
    <border>
      <left style="medium"/>
      <right style="medium"/>
      <top style="medium"/>
      <bottom/>
    </border>
    <border>
      <left style="medium"/>
      <right style="medium"/>
      <top/>
      <bottom/>
    </border>
    <border>
      <left>
        <color indexed="63"/>
      </left>
      <right>
        <color indexed="63"/>
      </right>
      <top style="medium">
        <color rgb="FF006666"/>
      </top>
      <bottom>
        <color indexed="63"/>
      </bottom>
    </border>
    <border>
      <left>
        <color indexed="63"/>
      </left>
      <right>
        <color indexed="63"/>
      </right>
      <top style="medium"/>
      <bottom>
        <color indexed="63"/>
      </bottom>
    </border>
    <border>
      <left style="medium"/>
      <right style="medium"/>
      <top style="thin">
        <color rgb="FF006666"/>
      </top>
      <bottom style="medium">
        <color rgb="FFC00000"/>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0">
    <xf numFmtId="0" fontId="0" fillId="0" borderId="0" xfId="0" applyFont="1" applyAlignment="1">
      <alignment/>
    </xf>
    <xf numFmtId="0" fontId="57" fillId="0" borderId="0" xfId="0" applyFont="1" applyAlignment="1">
      <alignment horizontal="left" vertical="center"/>
    </xf>
    <xf numFmtId="0" fontId="57" fillId="0" borderId="0" xfId="0" applyFont="1" applyAlignment="1">
      <alignment vertical="top"/>
    </xf>
    <xf numFmtId="0" fontId="58" fillId="0" borderId="0" xfId="0" applyFont="1" applyAlignment="1">
      <alignment vertical="center" wrapText="1"/>
    </xf>
    <xf numFmtId="0" fontId="57" fillId="0" borderId="0" xfId="0" applyFont="1" applyAlignment="1">
      <alignment vertical="center"/>
    </xf>
    <xf numFmtId="0" fontId="59" fillId="33" borderId="0" xfId="0" applyFont="1" applyFill="1" applyAlignment="1">
      <alignment horizontal="left" vertical="center"/>
    </xf>
    <xf numFmtId="0" fontId="58" fillId="34" borderId="0" xfId="0" applyFont="1" applyFill="1" applyAlignment="1">
      <alignment horizontal="left" vertical="center"/>
    </xf>
    <xf numFmtId="0" fontId="58" fillId="34" borderId="0" xfId="0" applyFont="1" applyFill="1" applyAlignment="1">
      <alignment vertical="top"/>
    </xf>
    <xf numFmtId="0" fontId="57" fillId="34" borderId="0" xfId="0" applyFont="1" applyFill="1" applyAlignment="1">
      <alignment horizontal="left" vertical="center"/>
    </xf>
    <xf numFmtId="0" fontId="57" fillId="34" borderId="0" xfId="0" applyFont="1" applyFill="1" applyAlignment="1">
      <alignment vertical="top"/>
    </xf>
    <xf numFmtId="0" fontId="57" fillId="0" borderId="0" xfId="0" applyFont="1" applyFill="1" applyAlignment="1">
      <alignment horizontal="left" vertical="center"/>
    </xf>
    <xf numFmtId="0" fontId="57" fillId="0" borderId="0" xfId="0" applyFont="1" applyFill="1" applyAlignment="1">
      <alignment vertical="top"/>
    </xf>
    <xf numFmtId="0" fontId="57"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center"/>
    </xf>
    <xf numFmtId="0" fontId="57" fillId="35" borderId="0" xfId="0" applyFont="1" applyFill="1" applyAlignment="1">
      <alignment vertical="center"/>
    </xf>
    <xf numFmtId="0" fontId="60" fillId="33" borderId="0" xfId="0" applyFont="1" applyFill="1" applyAlignment="1">
      <alignment horizontal="center" vertical="center"/>
    </xf>
    <xf numFmtId="0" fontId="57" fillId="33" borderId="0" xfId="0" applyFont="1" applyFill="1" applyAlignment="1">
      <alignment/>
    </xf>
    <xf numFmtId="0" fontId="61" fillId="33" borderId="0" xfId="0" applyFont="1" applyFill="1" applyAlignment="1">
      <alignment vertical="center"/>
    </xf>
    <xf numFmtId="0" fontId="57" fillId="33" borderId="0" xfId="0" applyFont="1" applyFill="1" applyAlignment="1">
      <alignment vertical="top"/>
    </xf>
    <xf numFmtId="0" fontId="61" fillId="33" borderId="0" xfId="0" applyFont="1" applyFill="1" applyAlignment="1">
      <alignment vertical="center" wrapText="1"/>
    </xf>
    <xf numFmtId="0" fontId="59" fillId="33" borderId="0" xfId="0" applyFont="1" applyFill="1" applyAlignment="1">
      <alignment vertical="center"/>
    </xf>
    <xf numFmtId="0" fontId="62"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62" fillId="0" borderId="13" xfId="0" applyFont="1" applyBorder="1" applyAlignment="1">
      <alignment horizontal="center" vertical="center"/>
    </xf>
    <xf numFmtId="0" fontId="61" fillId="36" borderId="14" xfId="0" applyFont="1" applyFill="1" applyBorder="1" applyAlignment="1">
      <alignment horizontal="center" vertical="center" wrapText="1"/>
    </xf>
    <xf numFmtId="0" fontId="61" fillId="36" borderId="15" xfId="0" applyFont="1" applyFill="1" applyBorder="1" applyAlignment="1">
      <alignment horizontal="center" vertical="center"/>
    </xf>
    <xf numFmtId="0" fontId="57" fillId="35" borderId="0" xfId="0" applyFont="1" applyFill="1" applyAlignment="1">
      <alignment vertical="top"/>
    </xf>
    <xf numFmtId="0" fontId="63" fillId="35" borderId="0" xfId="53" applyFont="1" applyFill="1" applyAlignment="1" quotePrefix="1">
      <alignment horizontal="left" vertical="center" wrapText="1"/>
    </xf>
    <xf numFmtId="0" fontId="63" fillId="35" borderId="0" xfId="53" applyFont="1" applyFill="1" applyAlignment="1">
      <alignment horizontal="left" vertical="center" wrapText="1"/>
    </xf>
    <xf numFmtId="0" fontId="58" fillId="0" borderId="11" xfId="0" applyFont="1" applyBorder="1" applyAlignment="1">
      <alignment horizontal="center" vertical="center" wrapText="1"/>
    </xf>
    <xf numFmtId="0" fontId="61" fillId="33" borderId="11" xfId="0" applyFont="1" applyFill="1" applyBorder="1" applyAlignment="1">
      <alignment horizontal="center" vertical="center"/>
    </xf>
    <xf numFmtId="0" fontId="61" fillId="33" borderId="0" xfId="0" applyFont="1" applyFill="1" applyBorder="1" applyAlignment="1">
      <alignment horizontal="center" vertical="center"/>
    </xf>
    <xf numFmtId="0" fontId="57" fillId="0" borderId="0" xfId="0" applyFont="1" applyBorder="1" applyAlignment="1">
      <alignment horizontal="center" vertical="center"/>
    </xf>
    <xf numFmtId="0" fontId="58" fillId="0" borderId="16" xfId="0" applyFont="1" applyBorder="1" applyAlignment="1">
      <alignment horizontal="center" vertical="center" wrapText="1"/>
    </xf>
    <xf numFmtId="0" fontId="61" fillId="33" borderId="16" xfId="0" applyFont="1" applyFill="1" applyBorder="1" applyAlignment="1">
      <alignment horizontal="center" vertical="center"/>
    </xf>
    <xf numFmtId="0" fontId="57" fillId="0" borderId="16" xfId="0" applyFont="1" applyBorder="1" applyAlignment="1">
      <alignment horizontal="center" vertical="center"/>
    </xf>
    <xf numFmtId="0" fontId="57" fillId="35" borderId="0" xfId="0" applyFont="1" applyFill="1" applyAlignment="1">
      <alignment vertical="center" wrapText="1"/>
    </xf>
    <xf numFmtId="0" fontId="57" fillId="35" borderId="0" xfId="0" applyFont="1" applyFill="1" applyBorder="1" applyAlignment="1">
      <alignment vertical="center"/>
    </xf>
    <xf numFmtId="0" fontId="57" fillId="35" borderId="0" xfId="0" applyFont="1" applyFill="1" applyAlignment="1">
      <alignment vertical="top" wrapText="1"/>
    </xf>
    <xf numFmtId="0" fontId="61" fillId="33" borderId="0" xfId="0" applyFont="1" applyFill="1" applyAlignment="1" quotePrefix="1">
      <alignment vertical="center" wrapText="1"/>
    </xf>
    <xf numFmtId="0" fontId="57" fillId="35" borderId="0" xfId="0" applyFont="1" applyFill="1" applyAlignment="1">
      <alignment/>
    </xf>
    <xf numFmtId="0" fontId="58" fillId="35" borderId="0" xfId="0" applyFont="1" applyFill="1" applyAlignment="1">
      <alignment horizontal="left" wrapText="1" indent="3"/>
    </xf>
    <xf numFmtId="0" fontId="63" fillId="35" borderId="0" xfId="53" applyFont="1" applyFill="1" applyAlignment="1">
      <alignment horizontal="left" indent="5"/>
    </xf>
    <xf numFmtId="0" fontId="63" fillId="35" borderId="0" xfId="53" applyFont="1" applyFill="1" applyAlignment="1">
      <alignment horizontal="left" wrapText="1" indent="5"/>
    </xf>
    <xf numFmtId="0" fontId="63" fillId="35" borderId="0" xfId="53" applyFont="1" applyFill="1" applyAlignment="1">
      <alignment horizontal="left" vertical="center" wrapText="1" indent="4"/>
    </xf>
    <xf numFmtId="0" fontId="58" fillId="35" borderId="0" xfId="0" applyFont="1" applyFill="1" applyAlignment="1">
      <alignment horizontal="center" vertical="top" wrapText="1"/>
    </xf>
    <xf numFmtId="0" fontId="64" fillId="35" borderId="0" xfId="0" applyFont="1" applyFill="1" applyAlignment="1">
      <alignment/>
    </xf>
    <xf numFmtId="0" fontId="63" fillId="33" borderId="0" xfId="53" applyFont="1" applyFill="1" applyAlignment="1">
      <alignment horizontal="left" wrapText="1" indent="5"/>
    </xf>
    <xf numFmtId="0" fontId="58" fillId="33" borderId="0" xfId="0" applyFont="1" applyFill="1" applyAlignment="1">
      <alignment horizontal="left" wrapText="1" indent="3"/>
    </xf>
    <xf numFmtId="0" fontId="63" fillId="33" borderId="0" xfId="53" applyFont="1" applyFill="1" applyAlignment="1">
      <alignment horizontal="left" indent="5"/>
    </xf>
    <xf numFmtId="0" fontId="57" fillId="33" borderId="0" xfId="0" applyFont="1" applyFill="1" applyAlignment="1">
      <alignment vertical="top" wrapText="1"/>
    </xf>
    <xf numFmtId="0" fontId="65" fillId="33" borderId="0" xfId="53" applyFont="1" applyFill="1" applyAlignment="1">
      <alignment/>
    </xf>
    <xf numFmtId="0" fontId="61" fillId="37" borderId="17" xfId="0" applyFont="1" applyFill="1" applyBorder="1" applyAlignment="1">
      <alignment horizontal="center" vertical="center" wrapText="1"/>
    </xf>
    <xf numFmtId="0" fontId="57" fillId="35" borderId="0" xfId="0" applyFont="1" applyFill="1" applyBorder="1" applyAlignment="1">
      <alignment/>
    </xf>
    <xf numFmtId="0" fontId="61" fillId="35" borderId="0" xfId="0" applyFont="1" applyFill="1" applyBorder="1" applyAlignment="1">
      <alignment vertical="center"/>
    </xf>
    <xf numFmtId="0" fontId="61" fillId="37" borderId="18" xfId="0" applyFont="1" applyFill="1" applyBorder="1" applyAlignment="1">
      <alignment horizontal="center" vertical="center" wrapText="1"/>
    </xf>
    <xf numFmtId="0" fontId="57" fillId="0" borderId="19" xfId="0" applyFont="1" applyBorder="1" applyAlignment="1">
      <alignment horizontal="center" vertical="center"/>
    </xf>
    <xf numFmtId="0" fontId="57" fillId="0" borderId="20" xfId="0" applyFont="1" applyBorder="1" applyAlignment="1">
      <alignment horizontal="left" vertical="center"/>
    </xf>
    <xf numFmtId="0" fontId="57" fillId="0" borderId="20" xfId="0" applyFont="1" applyBorder="1" applyAlignment="1">
      <alignment vertical="top"/>
    </xf>
    <xf numFmtId="0" fontId="66" fillId="0" borderId="0" xfId="0" applyFont="1" applyFill="1" applyBorder="1" applyAlignment="1">
      <alignment horizontal="right" vertical="center"/>
    </xf>
    <xf numFmtId="0" fontId="66" fillId="0" borderId="20" xfId="0" applyFont="1" applyFill="1" applyBorder="1" applyAlignment="1">
      <alignment horizontal="right" vertical="center"/>
    </xf>
    <xf numFmtId="0" fontId="58" fillId="34" borderId="21" xfId="0" applyFont="1" applyFill="1" applyBorder="1" applyAlignment="1">
      <alignment vertical="top" wrapText="1"/>
    </xf>
    <xf numFmtId="0" fontId="57" fillId="0" borderId="22" xfId="0" applyFont="1" applyBorder="1" applyAlignment="1">
      <alignment horizontal="left" vertical="top" wrapText="1" indent="1"/>
    </xf>
    <xf numFmtId="0" fontId="58" fillId="34" borderId="22" xfId="0" applyFont="1" applyFill="1" applyBorder="1" applyAlignment="1">
      <alignment vertical="top" wrapText="1"/>
    </xf>
    <xf numFmtId="0" fontId="61" fillId="33" borderId="22" xfId="0" applyFont="1" applyFill="1" applyBorder="1" applyAlignment="1">
      <alignment vertical="center" wrapText="1"/>
    </xf>
    <xf numFmtId="0" fontId="57" fillId="34" borderId="22" xfId="0" applyFont="1" applyFill="1" applyBorder="1" applyAlignment="1">
      <alignment vertical="top" wrapText="1"/>
    </xf>
    <xf numFmtId="0" fontId="57" fillId="0" borderId="22" xfId="0" applyFont="1" applyFill="1" applyBorder="1" applyAlignment="1">
      <alignment horizontal="left" vertical="top" wrapText="1" indent="1"/>
    </xf>
    <xf numFmtId="0" fontId="57" fillId="0" borderId="22" xfId="0" applyFont="1" applyBorder="1" applyAlignment="1">
      <alignment horizontal="left" vertical="top" wrapText="1" indent="2"/>
    </xf>
    <xf numFmtId="0" fontId="58" fillId="34" borderId="0" xfId="0" applyFont="1" applyFill="1" applyBorder="1" applyAlignment="1">
      <alignment horizontal="center" vertical="center"/>
    </xf>
    <xf numFmtId="0" fontId="58" fillId="34" borderId="16" xfId="0" applyFont="1" applyFill="1" applyBorder="1" applyAlignment="1">
      <alignment horizontal="center" vertical="center"/>
    </xf>
    <xf numFmtId="0" fontId="58" fillId="34" borderId="16" xfId="0" applyFont="1" applyFill="1" applyBorder="1" applyAlignment="1">
      <alignment horizontal="center" vertical="center" wrapText="1"/>
    </xf>
    <xf numFmtId="0" fontId="57" fillId="35" borderId="23" xfId="0" applyFont="1" applyFill="1" applyBorder="1" applyAlignment="1">
      <alignment horizontal="center" vertical="center"/>
    </xf>
    <xf numFmtId="0" fontId="57" fillId="35" borderId="0" xfId="0" applyFont="1" applyFill="1" applyAlignment="1">
      <alignment horizontal="center" vertical="center"/>
    </xf>
    <xf numFmtId="0" fontId="5" fillId="33" borderId="0" xfId="0" applyFont="1" applyFill="1" applyBorder="1" applyAlignment="1">
      <alignment vertical="center" wrapText="1"/>
    </xf>
    <xf numFmtId="0" fontId="5" fillId="38" borderId="0" xfId="0" applyFont="1" applyFill="1" applyBorder="1" applyAlignment="1">
      <alignment horizontal="center" vertical="center" wrapText="1"/>
    </xf>
    <xf numFmtId="0" fontId="57" fillId="39" borderId="16" xfId="0" applyFont="1" applyFill="1" applyBorder="1" applyAlignment="1">
      <alignment horizontal="center" vertical="center"/>
    </xf>
    <xf numFmtId="0" fontId="57" fillId="39" borderId="0" xfId="0" applyFont="1" applyFill="1" applyBorder="1" applyAlignment="1">
      <alignment horizontal="center" vertical="center"/>
    </xf>
    <xf numFmtId="0" fontId="58" fillId="39" borderId="16" xfId="0" applyFont="1" applyFill="1" applyBorder="1" applyAlignment="1">
      <alignment horizontal="center" vertical="center"/>
    </xf>
    <xf numFmtId="0" fontId="57" fillId="35" borderId="24" xfId="0" applyFont="1" applyFill="1" applyBorder="1" applyAlignment="1">
      <alignment vertical="center"/>
    </xf>
    <xf numFmtId="0" fontId="62" fillId="0" borderId="25" xfId="0" applyFont="1" applyBorder="1" applyAlignment="1">
      <alignment horizontal="center" vertical="center"/>
    </xf>
    <xf numFmtId="0" fontId="58" fillId="0" borderId="26" xfId="0" applyFont="1" applyBorder="1" applyAlignment="1">
      <alignment horizontal="center" vertical="center" wrapText="1"/>
    </xf>
    <xf numFmtId="0" fontId="57" fillId="0" borderId="26" xfId="0" applyFont="1" applyBorder="1" applyAlignment="1">
      <alignment horizontal="left" vertical="center" wrapText="1"/>
    </xf>
    <xf numFmtId="0" fontId="57" fillId="35" borderId="0" xfId="0" applyFont="1" applyFill="1" applyAlignment="1">
      <alignment horizontal="center" vertical="center" wrapText="1"/>
    </xf>
    <xf numFmtId="0" fontId="57" fillId="40" borderId="26"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58" fillId="34" borderId="26" xfId="0" applyFont="1" applyFill="1" applyBorder="1" applyAlignment="1">
      <alignment horizontal="center" vertical="center" wrapText="1"/>
    </xf>
    <xf numFmtId="0" fontId="57" fillId="0" borderId="26" xfId="0" applyFont="1" applyBorder="1" applyAlignment="1">
      <alignment horizontal="center" vertical="center" wrapText="1"/>
    </xf>
    <xf numFmtId="0" fontId="57" fillId="34" borderId="26"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35" borderId="27" xfId="0" applyFont="1" applyFill="1" applyBorder="1" applyAlignment="1">
      <alignment horizontal="center" vertical="center" wrapText="1"/>
    </xf>
    <xf numFmtId="0" fontId="57" fillId="0" borderId="0" xfId="0" applyFont="1" applyAlignment="1">
      <alignment horizontal="center" vertical="center" wrapText="1"/>
    </xf>
    <xf numFmtId="0" fontId="2" fillId="0" borderId="22" xfId="0" applyFont="1" applyBorder="1" applyAlignment="1">
      <alignment horizontal="left" vertical="top" wrapText="1" indent="2"/>
    </xf>
    <xf numFmtId="0" fontId="49" fillId="35" borderId="0" xfId="53" applyFill="1" applyAlignment="1">
      <alignment horizontal="left" wrapText="1" indent="5"/>
    </xf>
    <xf numFmtId="0" fontId="3" fillId="35" borderId="0" xfId="0" applyFont="1" applyFill="1" applyAlignment="1">
      <alignment vertical="center" wrapText="1"/>
    </xf>
    <xf numFmtId="0" fontId="62" fillId="35" borderId="0" xfId="0" applyFont="1" applyFill="1" applyBorder="1" applyAlignment="1">
      <alignment horizontal="center" vertical="center"/>
    </xf>
    <xf numFmtId="0" fontId="58" fillId="35" borderId="0" xfId="0" applyFont="1" applyFill="1" applyAlignment="1">
      <alignment horizontal="center" vertical="top" wrapText="1"/>
    </xf>
    <xf numFmtId="0" fontId="65" fillId="35" borderId="0" xfId="53" applyFont="1" applyFill="1" applyAlignment="1">
      <alignment horizontal="center"/>
    </xf>
    <xf numFmtId="0" fontId="57" fillId="0" borderId="22" xfId="0" applyFont="1" applyBorder="1" applyAlignment="1">
      <alignment horizontal="left" vertical="top" wrapText="1" indent="1"/>
    </xf>
    <xf numFmtId="0" fontId="57" fillId="0" borderId="28" xfId="0" applyFont="1" applyBorder="1" applyAlignment="1">
      <alignment horizontal="left" vertical="top" wrapText="1" indent="1"/>
    </xf>
    <xf numFmtId="0" fontId="58" fillId="41" borderId="11" xfId="0" applyFont="1" applyFill="1" applyBorder="1" applyAlignment="1" quotePrefix="1">
      <alignment horizontal="center" vertical="center" wrapText="1"/>
    </xf>
    <xf numFmtId="0" fontId="58" fillId="41" borderId="16" xfId="0" applyFont="1" applyFill="1" applyBorder="1" applyAlignment="1" quotePrefix="1">
      <alignment horizontal="center" vertical="center" wrapText="1"/>
    </xf>
    <xf numFmtId="0" fontId="67" fillId="42" borderId="0" xfId="0" applyFont="1" applyFill="1" applyBorder="1" applyAlignment="1" quotePrefix="1">
      <alignment horizontal="center" vertical="center" wrapText="1"/>
    </xf>
    <xf numFmtId="0" fontId="68" fillId="33" borderId="0" xfId="0" applyFont="1" applyFill="1" applyAlignment="1">
      <alignment horizontal="center" vertical="center"/>
    </xf>
    <xf numFmtId="0" fontId="58" fillId="35" borderId="0" xfId="0" applyFont="1" applyFill="1" applyAlignment="1">
      <alignment horizontal="left" vertical="center" wrapText="1" indent="1"/>
    </xf>
    <xf numFmtId="0" fontId="69" fillId="35" borderId="0" xfId="53" applyFont="1" applyFill="1" applyAlignment="1" quotePrefix="1">
      <alignment horizontal="center" vertical="center" wrapText="1"/>
    </xf>
    <xf numFmtId="0" fontId="57" fillId="0" borderId="22" xfId="0" applyFont="1" applyFill="1" applyBorder="1" applyAlignment="1">
      <alignment horizontal="left" vertical="top" wrapText="1" indent="1"/>
    </xf>
    <xf numFmtId="0" fontId="57" fillId="0" borderId="26" xfId="0" applyFont="1" applyBorder="1" applyAlignment="1">
      <alignment horizontal="center" vertical="center" wrapText="1"/>
    </xf>
    <xf numFmtId="0" fontId="57" fillId="0" borderId="2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font>
      <fill>
        <patternFill>
          <bgColor rgb="FF92D050"/>
        </patternFill>
      </fill>
    </dxf>
    <dxf>
      <font>
        <b/>
        <i val="0"/>
      </font>
      <fill>
        <patternFill>
          <bgColor rgb="FF92D050"/>
        </patternFill>
      </fill>
    </dxf>
    <dxf>
      <font>
        <b/>
        <i val="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0</xdr:row>
      <xdr:rowOff>85725</xdr:rowOff>
    </xdr:from>
    <xdr:to>
      <xdr:col>7</xdr:col>
      <xdr:colOff>257175</xdr:colOff>
      <xdr:row>1</xdr:row>
      <xdr:rowOff>1381125</xdr:rowOff>
    </xdr:to>
    <xdr:pic>
      <xdr:nvPicPr>
        <xdr:cNvPr id="1" name="Picture 1"/>
        <xdr:cNvPicPr preferRelativeResize="1">
          <a:picLocks noChangeAspect="1"/>
        </xdr:cNvPicPr>
      </xdr:nvPicPr>
      <xdr:blipFill>
        <a:blip r:embed="rId1"/>
        <a:stretch>
          <a:fillRect/>
        </a:stretch>
      </xdr:blipFill>
      <xdr:spPr>
        <a:xfrm>
          <a:off x="6991350" y="85725"/>
          <a:ext cx="306705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981075</xdr:colOff>
      <xdr:row>1</xdr:row>
      <xdr:rowOff>333375</xdr:rowOff>
    </xdr:from>
    <xdr:to>
      <xdr:col>8</xdr:col>
      <xdr:colOff>895350</xdr:colOff>
      <xdr:row>1</xdr:row>
      <xdr:rowOff>1600200</xdr:rowOff>
    </xdr:to>
    <xdr:pic>
      <xdr:nvPicPr>
        <xdr:cNvPr id="1" name="Picture 1"/>
        <xdr:cNvPicPr preferRelativeResize="1">
          <a:picLocks noChangeAspect="1"/>
        </xdr:cNvPicPr>
      </xdr:nvPicPr>
      <xdr:blipFill>
        <a:blip r:embed="rId1"/>
        <a:stretch>
          <a:fillRect/>
        </a:stretch>
      </xdr:blipFill>
      <xdr:spPr>
        <a:xfrm>
          <a:off x="16735425" y="771525"/>
          <a:ext cx="30765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ore.ncqa.org/index.php/recognition/patient-centered-medical-home-pcmh.html" TargetMode="External" /><Relationship Id="rId2" Type="http://schemas.openxmlformats.org/officeDocument/2006/relationships/hyperlink" Target="https://www.ncqa.org/Portals/0/Programs/Recognition/Intro_to_PCMH_2017.pdf?ver=2017-11-01-220650-193" TargetMode="External" /><Relationship Id="rId3" Type="http://schemas.openxmlformats.org/officeDocument/2006/relationships/hyperlink" Target="http://www.ncqa.org/programs/recognition/practices/patient-centered-medical-home-pcmh/getting-recognized/get-started/pcmh-enrollment-in-q-pass" TargetMode="External" /><Relationship Id="rId4" Type="http://schemas.openxmlformats.org/officeDocument/2006/relationships/hyperlink" Target="http://www.ncqa.org/programs/recognition/practices/patient-centered-medical-home-pcmh/toolki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111133"/>
    <pageSetUpPr fitToPage="1"/>
  </sheetPr>
  <dimension ref="A1:I15"/>
  <sheetViews>
    <sheetView zoomScalePageLayoutView="0" workbookViewId="0" topLeftCell="A1">
      <selection activeCell="D9" sqref="D9"/>
    </sheetView>
  </sheetViews>
  <sheetFormatPr defaultColWidth="9.140625" defaultRowHeight="19.5" customHeight="1"/>
  <cols>
    <col min="1" max="1" width="97.28125" style="42" customWidth="1"/>
    <col min="2" max="2" width="3.140625" style="42" customWidth="1"/>
    <col min="3" max="3" width="10.00390625" style="42" customWidth="1"/>
    <col min="4" max="16384" width="9.140625" style="42" customWidth="1"/>
  </cols>
  <sheetData>
    <row r="1" spans="1:2" s="28" customFormat="1" ht="24.75" customHeight="1">
      <c r="A1" s="16" t="s">
        <v>168</v>
      </c>
      <c r="B1" s="16"/>
    </row>
    <row r="2" spans="1:2" s="28" customFormat="1" ht="114">
      <c r="A2" s="40" t="s">
        <v>174</v>
      </c>
      <c r="B2" s="52"/>
    </row>
    <row r="3" spans="1:9" ht="30.75" customHeight="1">
      <c r="A3" s="43" t="s">
        <v>156</v>
      </c>
      <c r="B3" s="17"/>
      <c r="C3" s="97" t="s">
        <v>170</v>
      </c>
      <c r="D3" s="97"/>
      <c r="E3" s="97"/>
      <c r="F3" s="97"/>
      <c r="G3" s="97"/>
      <c r="H3" s="97"/>
      <c r="I3" s="47"/>
    </row>
    <row r="4" spans="1:9" ht="18.75" customHeight="1">
      <c r="A4" s="44" t="s">
        <v>151</v>
      </c>
      <c r="B4" s="53"/>
      <c r="C4" s="98" t="s">
        <v>171</v>
      </c>
      <c r="D4" s="98"/>
      <c r="E4" s="98"/>
      <c r="F4" s="98"/>
      <c r="G4" s="98"/>
      <c r="H4" s="98"/>
      <c r="I4" s="48"/>
    </row>
    <row r="5" spans="1:8" ht="19.5" customHeight="1">
      <c r="A5" s="43" t="s">
        <v>152</v>
      </c>
      <c r="B5" s="50"/>
      <c r="C5" s="55"/>
      <c r="D5" s="55"/>
      <c r="E5" s="55"/>
      <c r="F5" s="55"/>
      <c r="G5" s="55"/>
      <c r="H5" s="55"/>
    </row>
    <row r="6" spans="1:8" ht="28.5" customHeight="1">
      <c r="A6" s="45" t="s">
        <v>153</v>
      </c>
      <c r="B6" s="49"/>
      <c r="C6" s="56"/>
      <c r="D6" s="56"/>
      <c r="E6" s="56"/>
      <c r="F6" s="55"/>
      <c r="G6" s="55"/>
      <c r="H6" s="55"/>
    </row>
    <row r="7" spans="1:8" ht="19.5" customHeight="1">
      <c r="A7" s="43" t="s">
        <v>154</v>
      </c>
      <c r="B7" s="50"/>
      <c r="C7" s="56"/>
      <c r="D7" s="56"/>
      <c r="E7" s="56"/>
      <c r="F7" s="55"/>
      <c r="G7" s="55"/>
      <c r="H7" s="55"/>
    </row>
    <row r="8" spans="1:8" ht="19.5" customHeight="1">
      <c r="A8" s="94" t="s">
        <v>155</v>
      </c>
      <c r="B8" s="51"/>
      <c r="C8" s="96"/>
      <c r="D8" s="96"/>
      <c r="E8" s="96"/>
      <c r="F8" s="55"/>
      <c r="G8" s="55"/>
      <c r="H8" s="55"/>
    </row>
    <row r="9" spans="2:8" ht="19.5" customHeight="1">
      <c r="B9" s="17"/>
      <c r="C9" s="55"/>
      <c r="D9" s="55"/>
      <c r="E9" s="55"/>
      <c r="F9" s="55"/>
      <c r="G9" s="55"/>
      <c r="H9" s="55"/>
    </row>
    <row r="10" spans="1:2" ht="19.5" customHeight="1">
      <c r="A10" s="18" t="s">
        <v>157</v>
      </c>
      <c r="B10" s="49"/>
    </row>
    <row r="11" spans="1:5" s="15" customFormat="1" ht="83.25" customHeight="1">
      <c r="A11" s="95" t="s">
        <v>202</v>
      </c>
      <c r="B11" s="50"/>
      <c r="C11" s="38"/>
      <c r="D11" s="38"/>
      <c r="E11" s="14"/>
    </row>
    <row r="12" spans="1:5" s="15" customFormat="1" ht="51.75" customHeight="1">
      <c r="A12" s="38" t="s">
        <v>160</v>
      </c>
      <c r="B12" s="51"/>
      <c r="C12" s="38"/>
      <c r="D12" s="38"/>
      <c r="E12" s="14"/>
    </row>
    <row r="13" spans="1:5" s="15" customFormat="1" ht="21" customHeight="1">
      <c r="A13" s="46" t="s">
        <v>158</v>
      </c>
      <c r="B13" s="17"/>
      <c r="C13" s="38"/>
      <c r="D13" s="38"/>
      <c r="E13" s="14"/>
    </row>
    <row r="14" spans="1:5" s="15" customFormat="1" ht="54.75" customHeight="1">
      <c r="A14" s="38" t="s">
        <v>159</v>
      </c>
      <c r="B14" s="18"/>
      <c r="C14" s="38"/>
      <c r="D14" s="38"/>
      <c r="E14" s="14"/>
    </row>
    <row r="15" spans="1:2" ht="19.5" customHeight="1">
      <c r="A15" s="17"/>
      <c r="B15" s="17"/>
    </row>
  </sheetData>
  <sheetProtection password="C32A" sheet="1" objects="1" scenarios="1"/>
  <mergeCells count="3">
    <mergeCell ref="C8:E8"/>
    <mergeCell ref="C3:H3"/>
    <mergeCell ref="C4:H4"/>
  </mergeCells>
  <conditionalFormatting sqref="C8">
    <cfRule type="expression" priority="1" dxfId="2" stopIfTrue="1">
      <formula>"Met!"</formula>
    </cfRule>
  </conditionalFormatting>
  <hyperlinks>
    <hyperlink ref="A4" r:id="rId1" display="http://store.ncqa.org/index.php/recognition/patient-centered-medical-home-pcmh.html"/>
    <hyperlink ref="A6" r:id="rId2" display="https://www.ncqa.org/Portals/0/Programs/Recognition/Intro_to_PCMH_2017.pdf?ver=2017-11-01-220650-193"/>
    <hyperlink ref="A13" r:id="rId3" display="Learn about accessing Q-Pass here."/>
    <hyperlink ref="A8" r:id="rId4" display="www.ncqa.org/programs/recognition/practices/patient-centered-medical-home-pcmh/toolkit"/>
  </hyperlinks>
  <printOptions/>
  <pageMargins left="0.7" right="0.7" top="0.75" bottom="0.75" header="0.3" footer="0.3"/>
  <pageSetup fitToHeight="0" fitToWidth="1" horizontalDpi="600" verticalDpi="600" orientation="landscape" scale="74" r:id="rId6"/>
  <drawing r:id="rId5"/>
</worksheet>
</file>

<file path=xl/worksheets/sheet2.xml><?xml version="1.0" encoding="utf-8"?>
<worksheet xmlns="http://schemas.openxmlformats.org/spreadsheetml/2006/main" xmlns:r="http://schemas.openxmlformats.org/officeDocument/2006/relationships">
  <sheetPr>
    <tabColor rgb="FF92D050"/>
  </sheetPr>
  <dimension ref="A1:BQ144"/>
  <sheetViews>
    <sheetView tabSelected="1" zoomScale="80" zoomScaleNormal="80" zoomScalePageLayoutView="0" workbookViewId="0" topLeftCell="A1">
      <selection activeCell="E127" sqref="E127"/>
    </sheetView>
  </sheetViews>
  <sheetFormatPr defaultColWidth="47.421875" defaultRowHeight="15"/>
  <cols>
    <col min="1" max="1" width="90.7109375" style="13" customWidth="1"/>
    <col min="2" max="2" width="16.140625" style="12" customWidth="1"/>
    <col min="3" max="3" width="18.8515625" style="12" customWidth="1"/>
    <col min="4" max="4" width="15.140625" style="1" hidden="1" customWidth="1"/>
    <col min="5" max="5" width="22.00390625" style="92" customWidth="1"/>
    <col min="6" max="6" width="41.140625" style="2" customWidth="1"/>
    <col min="7" max="8" width="47.421875" style="2" customWidth="1"/>
    <col min="9" max="9" width="34.57421875" style="2" customWidth="1"/>
    <col min="10" max="16384" width="47.421875" style="2" customWidth="1"/>
  </cols>
  <sheetData>
    <row r="1" spans="1:7" s="19" customFormat="1" ht="34.5" customHeight="1">
      <c r="A1" s="104" t="s">
        <v>169</v>
      </c>
      <c r="B1" s="104"/>
      <c r="C1" s="104"/>
      <c r="D1" s="104"/>
      <c r="E1" s="104"/>
      <c r="F1" s="104"/>
      <c r="G1" s="104"/>
    </row>
    <row r="2" spans="1:7" s="28" customFormat="1" ht="126.75" customHeight="1">
      <c r="A2" s="105" t="s">
        <v>204</v>
      </c>
      <c r="B2" s="105"/>
      <c r="C2" s="105"/>
      <c r="D2" s="105"/>
      <c r="E2" s="105"/>
      <c r="F2" s="105"/>
      <c r="G2" s="105"/>
    </row>
    <row r="3" spans="1:7" s="28" customFormat="1" ht="27" customHeight="1">
      <c r="A3" s="106" t="s">
        <v>173</v>
      </c>
      <c r="B3" s="106"/>
      <c r="C3" s="106"/>
      <c r="D3" s="106"/>
      <c r="E3" s="106"/>
      <c r="F3" s="106"/>
      <c r="G3" s="106"/>
    </row>
    <row r="4" spans="1:5" s="28" customFormat="1" ht="21.75" customHeight="1">
      <c r="A4" s="29"/>
      <c r="B4" s="30"/>
      <c r="C4" s="30"/>
      <c r="D4" s="14"/>
      <c r="E4" s="84"/>
    </row>
    <row r="5" spans="1:9" s="28" customFormat="1" ht="20.25" customHeight="1">
      <c r="A5" s="41" t="s">
        <v>203</v>
      </c>
      <c r="B5" s="101" t="s">
        <v>162</v>
      </c>
      <c r="C5" s="102"/>
      <c r="D5" s="14"/>
      <c r="E5" s="85"/>
      <c r="F5" s="103" t="s">
        <v>166</v>
      </c>
      <c r="G5" s="103"/>
      <c r="H5" s="103"/>
      <c r="I5" s="103"/>
    </row>
    <row r="6" spans="1:69" s="4" customFormat="1" ht="74.25" customHeight="1">
      <c r="A6" s="3" t="s">
        <v>167</v>
      </c>
      <c r="B6" s="31" t="s">
        <v>172</v>
      </c>
      <c r="C6" s="35" t="s">
        <v>177</v>
      </c>
      <c r="D6" s="1"/>
      <c r="E6" s="82" t="s">
        <v>179</v>
      </c>
      <c r="F6" s="76" t="s">
        <v>165</v>
      </c>
      <c r="G6" s="76" t="s">
        <v>164</v>
      </c>
      <c r="H6" s="76" t="s">
        <v>163</v>
      </c>
      <c r="I6" s="76" t="s">
        <v>178</v>
      </c>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row>
    <row r="7" spans="1:9" s="21" customFormat="1" ht="19.5" customHeight="1" thickBot="1">
      <c r="A7" s="20" t="s">
        <v>0</v>
      </c>
      <c r="B7" s="32" t="s">
        <v>1</v>
      </c>
      <c r="C7" s="36" t="s">
        <v>2</v>
      </c>
      <c r="D7" s="5"/>
      <c r="E7" s="86"/>
      <c r="F7" s="75"/>
      <c r="G7" s="75"/>
      <c r="H7" s="75"/>
      <c r="I7" s="75"/>
    </row>
    <row r="8" spans="1:5" s="7" customFormat="1" ht="63" customHeight="1">
      <c r="A8" s="63" t="s">
        <v>33</v>
      </c>
      <c r="B8" s="70" t="s">
        <v>3</v>
      </c>
      <c r="C8" s="71" t="s">
        <v>4</v>
      </c>
      <c r="D8" s="6"/>
      <c r="E8" s="87"/>
    </row>
    <row r="9" spans="1:5" ht="45.75" customHeight="1">
      <c r="A9" s="64" t="s">
        <v>34</v>
      </c>
      <c r="B9" s="34" t="s">
        <v>28</v>
      </c>
      <c r="C9" s="77"/>
      <c r="E9" s="88" t="s">
        <v>180</v>
      </c>
    </row>
    <row r="10" spans="1:5" ht="28.5">
      <c r="A10" s="64" t="s">
        <v>35</v>
      </c>
      <c r="B10" s="34" t="s">
        <v>28</v>
      </c>
      <c r="C10" s="77"/>
      <c r="E10" s="88" t="s">
        <v>180</v>
      </c>
    </row>
    <row r="11" spans="1:5" ht="47.25" customHeight="1">
      <c r="A11" s="64" t="s">
        <v>36</v>
      </c>
      <c r="B11" s="78"/>
      <c r="C11" s="37" t="s">
        <v>28</v>
      </c>
      <c r="D11" s="1">
        <f>IF(C11="Yes",1,0)</f>
        <v>0</v>
      </c>
      <c r="E11" s="88" t="s">
        <v>180</v>
      </c>
    </row>
    <row r="12" spans="1:5" ht="42.75">
      <c r="A12" s="64" t="s">
        <v>37</v>
      </c>
      <c r="B12" s="78"/>
      <c r="C12" s="37" t="s">
        <v>28</v>
      </c>
      <c r="D12" s="1">
        <f>IF(C12="Yes",2,0)</f>
        <v>0</v>
      </c>
      <c r="E12" s="88" t="s">
        <v>181</v>
      </c>
    </row>
    <row r="13" spans="1:5" ht="28.5">
      <c r="A13" s="64" t="s">
        <v>38</v>
      </c>
      <c r="B13" s="78"/>
      <c r="C13" s="37" t="s">
        <v>28</v>
      </c>
      <c r="D13" s="1">
        <f>IF(C13="Yes",2,0)</f>
        <v>0</v>
      </c>
      <c r="E13" s="88" t="s">
        <v>182</v>
      </c>
    </row>
    <row r="14" spans="1:5" s="7" customFormat="1" ht="28.5">
      <c r="A14" s="65" t="s">
        <v>39</v>
      </c>
      <c r="B14" s="70" t="s">
        <v>3</v>
      </c>
      <c r="C14" s="71" t="s">
        <v>5</v>
      </c>
      <c r="D14" s="6"/>
      <c r="E14" s="87"/>
    </row>
    <row r="15" spans="1:5" ht="28.5">
      <c r="A15" s="64" t="s">
        <v>40</v>
      </c>
      <c r="B15" s="34" t="s">
        <v>28</v>
      </c>
      <c r="C15" s="77"/>
      <c r="E15" s="88" t="s">
        <v>181</v>
      </c>
    </row>
    <row r="16" spans="1:5" ht="28.5">
      <c r="A16" s="64" t="s">
        <v>41</v>
      </c>
      <c r="B16" s="34" t="s">
        <v>28</v>
      </c>
      <c r="C16" s="77"/>
      <c r="E16" s="88" t="s">
        <v>181</v>
      </c>
    </row>
    <row r="17" spans="1:5" ht="28.5">
      <c r="A17" s="64" t="s">
        <v>42</v>
      </c>
      <c r="B17" s="78"/>
      <c r="C17" s="37" t="s">
        <v>28</v>
      </c>
      <c r="D17" s="1">
        <f>IF(C17="Yes",2,0)</f>
        <v>0</v>
      </c>
      <c r="E17" s="88" t="s">
        <v>182</v>
      </c>
    </row>
    <row r="18" spans="1:5" s="7" customFormat="1" ht="28.5">
      <c r="A18" s="65" t="s">
        <v>43</v>
      </c>
      <c r="B18" s="70" t="s">
        <v>6</v>
      </c>
      <c r="C18" s="71" t="s">
        <v>7</v>
      </c>
      <c r="D18" s="6"/>
      <c r="E18" s="87"/>
    </row>
    <row r="19" spans="1:5" ht="42.75">
      <c r="A19" s="64" t="s">
        <v>44</v>
      </c>
      <c r="B19" s="34" t="s">
        <v>28</v>
      </c>
      <c r="C19" s="77"/>
      <c r="E19" s="88" t="s">
        <v>181</v>
      </c>
    </row>
    <row r="20" spans="1:5" s="21" customFormat="1" ht="19.5" customHeight="1">
      <c r="A20" s="66" t="s">
        <v>8</v>
      </c>
      <c r="B20" s="33" t="s">
        <v>9</v>
      </c>
      <c r="C20" s="36" t="s">
        <v>10</v>
      </c>
      <c r="D20" s="5"/>
      <c r="E20" s="86"/>
    </row>
    <row r="21" spans="1:5" s="9" customFormat="1" ht="57">
      <c r="A21" s="67" t="s">
        <v>45</v>
      </c>
      <c r="B21" s="70" t="s">
        <v>11</v>
      </c>
      <c r="C21" s="71" t="s">
        <v>12</v>
      </c>
      <c r="D21" s="8"/>
      <c r="E21" s="89"/>
    </row>
    <row r="22" spans="1:5" ht="28.5">
      <c r="A22" s="64" t="s">
        <v>46</v>
      </c>
      <c r="B22" s="34" t="s">
        <v>28</v>
      </c>
      <c r="C22" s="77"/>
      <c r="E22" s="88" t="s">
        <v>183</v>
      </c>
    </row>
    <row r="23" spans="1:5" ht="171">
      <c r="A23" s="64" t="s">
        <v>47</v>
      </c>
      <c r="B23" s="34" t="s">
        <v>28</v>
      </c>
      <c r="C23" s="77"/>
      <c r="E23" s="88" t="s">
        <v>181</v>
      </c>
    </row>
    <row r="24" spans="1:5" ht="28.5">
      <c r="A24" s="64" t="s">
        <v>48</v>
      </c>
      <c r="B24" s="34" t="s">
        <v>28</v>
      </c>
      <c r="C24" s="77"/>
      <c r="E24" s="88" t="s">
        <v>184</v>
      </c>
    </row>
    <row r="25" spans="1:5" ht="128.25">
      <c r="A25" s="64" t="s">
        <v>49</v>
      </c>
      <c r="B25" s="78"/>
      <c r="C25" s="37" t="s">
        <v>28</v>
      </c>
      <c r="D25" s="1">
        <f>IF(C25="Yes",1,0)</f>
        <v>0</v>
      </c>
      <c r="E25" s="88" t="s">
        <v>181</v>
      </c>
    </row>
    <row r="26" spans="1:5" ht="42.75">
      <c r="A26" s="64" t="s">
        <v>50</v>
      </c>
      <c r="B26" s="78"/>
      <c r="C26" s="37" t="s">
        <v>28</v>
      </c>
      <c r="D26" s="1">
        <f>IF(C26="Yes",1,0)</f>
        <v>0</v>
      </c>
      <c r="E26" s="88" t="s">
        <v>181</v>
      </c>
    </row>
    <row r="27" spans="1:5" ht="28.5">
      <c r="A27" s="64" t="s">
        <v>51</v>
      </c>
      <c r="B27" s="78"/>
      <c r="C27" s="37" t="s">
        <v>28</v>
      </c>
      <c r="D27" s="1">
        <f>IF(C27="Yes",1,0)</f>
        <v>0</v>
      </c>
      <c r="E27" s="88" t="s">
        <v>185</v>
      </c>
    </row>
    <row r="28" spans="1:5" ht="42.75">
      <c r="A28" s="64" t="s">
        <v>52</v>
      </c>
      <c r="B28" s="78"/>
      <c r="C28" s="37" t="s">
        <v>28</v>
      </c>
      <c r="D28" s="1">
        <f>IF(C28="Yes",2,0)</f>
        <v>0</v>
      </c>
      <c r="E28" s="88" t="s">
        <v>186</v>
      </c>
    </row>
    <row r="29" spans="1:5" ht="42.75">
      <c r="A29" s="64" t="s">
        <v>53</v>
      </c>
      <c r="B29" s="78"/>
      <c r="C29" s="37" t="s">
        <v>28</v>
      </c>
      <c r="D29" s="1">
        <f>IF(C29="Yes",1,0)</f>
        <v>0</v>
      </c>
      <c r="E29" s="88" t="s">
        <v>186</v>
      </c>
    </row>
    <row r="30" spans="1:5" s="9" customFormat="1" ht="42.75">
      <c r="A30" s="67" t="s">
        <v>54</v>
      </c>
      <c r="B30" s="70" t="s">
        <v>3</v>
      </c>
      <c r="C30" s="71" t="s">
        <v>27</v>
      </c>
      <c r="D30" s="8"/>
      <c r="E30" s="89"/>
    </row>
    <row r="31" spans="1:5" ht="28.5">
      <c r="A31" s="64" t="s">
        <v>55</v>
      </c>
      <c r="B31" s="34" t="s">
        <v>28</v>
      </c>
      <c r="C31" s="77"/>
      <c r="E31" s="88" t="s">
        <v>187</v>
      </c>
    </row>
    <row r="32" spans="1:5" ht="14.25">
      <c r="A32" s="64" t="s">
        <v>56</v>
      </c>
      <c r="B32" s="34" t="s">
        <v>28</v>
      </c>
      <c r="C32" s="77"/>
      <c r="E32" s="88" t="s">
        <v>187</v>
      </c>
    </row>
    <row r="33" spans="1:5" ht="71.25">
      <c r="A33" s="64" t="s">
        <v>57</v>
      </c>
      <c r="B33" s="78"/>
      <c r="C33" s="37" t="s">
        <v>28</v>
      </c>
      <c r="D33" s="1">
        <f>IF(C33="Yes",1,0)</f>
        <v>0</v>
      </c>
      <c r="E33" s="83" t="s">
        <v>188</v>
      </c>
    </row>
    <row r="34" spans="1:5" s="9" customFormat="1" ht="28.5">
      <c r="A34" s="67" t="s">
        <v>58</v>
      </c>
      <c r="B34" s="70" t="s">
        <v>6</v>
      </c>
      <c r="C34" s="71" t="s">
        <v>5</v>
      </c>
      <c r="D34" s="8"/>
      <c r="E34" s="89"/>
    </row>
    <row r="35" spans="1:5" ht="114">
      <c r="A35" s="64" t="s">
        <v>59</v>
      </c>
      <c r="B35" s="34" t="s">
        <v>28</v>
      </c>
      <c r="C35" s="77"/>
      <c r="E35" s="83" t="s">
        <v>189</v>
      </c>
    </row>
    <row r="36" spans="1:5" ht="45" customHeight="1">
      <c r="A36" s="64" t="s">
        <v>60</v>
      </c>
      <c r="B36" s="78"/>
      <c r="C36" s="37" t="s">
        <v>28</v>
      </c>
      <c r="D36" s="1">
        <f>IF(C36="Yes",2,0)</f>
        <v>0</v>
      </c>
      <c r="E36" s="88" t="s">
        <v>187</v>
      </c>
    </row>
    <row r="37" spans="1:5" s="9" customFormat="1" ht="42.75">
      <c r="A37" s="67" t="s">
        <v>61</v>
      </c>
      <c r="B37" s="70" t="s">
        <v>3</v>
      </c>
      <c r="C37" s="71" t="s">
        <v>4</v>
      </c>
      <c r="D37" s="8"/>
      <c r="E37" s="89"/>
    </row>
    <row r="38" spans="1:5" ht="28.5">
      <c r="A38" s="64" t="s">
        <v>62</v>
      </c>
      <c r="B38" s="34" t="s">
        <v>28</v>
      </c>
      <c r="C38" s="77"/>
      <c r="E38" s="88" t="s">
        <v>187</v>
      </c>
    </row>
    <row r="39" spans="1:5" ht="28.5">
      <c r="A39" s="64" t="s">
        <v>63</v>
      </c>
      <c r="B39" s="34" t="s">
        <v>28</v>
      </c>
      <c r="C39" s="77"/>
      <c r="E39" s="88" t="s">
        <v>187</v>
      </c>
    </row>
    <row r="40" spans="1:5" ht="42.75">
      <c r="A40" s="64" t="s">
        <v>64</v>
      </c>
      <c r="B40" s="78"/>
      <c r="C40" s="37" t="s">
        <v>28</v>
      </c>
      <c r="D40" s="1">
        <f>IF(C40="Yes",1,0)</f>
        <v>0</v>
      </c>
      <c r="E40" s="88" t="s">
        <v>186</v>
      </c>
    </row>
    <row r="41" spans="1:5" ht="42.75">
      <c r="A41" s="64" t="s">
        <v>65</v>
      </c>
      <c r="B41" s="78"/>
      <c r="C41" s="37" t="s">
        <v>28</v>
      </c>
      <c r="D41" s="1">
        <f>IF(C41="Yes",1,0)</f>
        <v>0</v>
      </c>
      <c r="E41" s="88" t="s">
        <v>186</v>
      </c>
    </row>
    <row r="42" spans="1:5" ht="28.5">
      <c r="A42" s="64" t="s">
        <v>66</v>
      </c>
      <c r="B42" s="78"/>
      <c r="C42" s="37" t="s">
        <v>28</v>
      </c>
      <c r="D42" s="1">
        <f>IF(C42="Yes",1,0)</f>
        <v>0</v>
      </c>
      <c r="E42" s="88" t="s">
        <v>182</v>
      </c>
    </row>
    <row r="43" spans="1:5" ht="28.5">
      <c r="A43" s="64" t="s">
        <v>67</v>
      </c>
      <c r="B43" s="78"/>
      <c r="C43" s="37" t="s">
        <v>28</v>
      </c>
      <c r="D43" s="1">
        <f>IF(C43="Yes",2,0)</f>
        <v>0</v>
      </c>
      <c r="E43" s="88" t="s">
        <v>182</v>
      </c>
    </row>
    <row r="44" spans="1:5" s="9" customFormat="1" ht="28.5">
      <c r="A44" s="67" t="s">
        <v>68</v>
      </c>
      <c r="B44" s="70" t="s">
        <v>6</v>
      </c>
      <c r="C44" s="72" t="s">
        <v>7</v>
      </c>
      <c r="D44" s="8"/>
      <c r="E44" s="89"/>
    </row>
    <row r="45" spans="1:5" ht="128.25">
      <c r="A45" s="64" t="s">
        <v>69</v>
      </c>
      <c r="B45" s="34" t="s">
        <v>28</v>
      </c>
      <c r="C45" s="77"/>
      <c r="E45" s="83" t="s">
        <v>190</v>
      </c>
    </row>
    <row r="46" spans="1:5" s="9" customFormat="1" ht="28.5">
      <c r="A46" s="67" t="s">
        <v>70</v>
      </c>
      <c r="B46" s="70" t="s">
        <v>6</v>
      </c>
      <c r="C46" s="71" t="s">
        <v>13</v>
      </c>
      <c r="D46" s="8"/>
      <c r="E46" s="89"/>
    </row>
    <row r="47" spans="1:5" s="11" customFormat="1" ht="28.5">
      <c r="A47" s="68" t="s">
        <v>71</v>
      </c>
      <c r="B47" s="34" t="s">
        <v>28</v>
      </c>
      <c r="C47" s="77"/>
      <c r="D47" s="10"/>
      <c r="E47" s="90" t="s">
        <v>185</v>
      </c>
    </row>
    <row r="48" spans="1:5" s="11" customFormat="1" ht="42.75">
      <c r="A48" s="68" t="s">
        <v>72</v>
      </c>
      <c r="B48" s="78"/>
      <c r="C48" s="37" t="s">
        <v>28</v>
      </c>
      <c r="D48" s="1">
        <f aca="true" t="shared" si="0" ref="D48:D53">IF(C48="Yes",1,0)</f>
        <v>0</v>
      </c>
      <c r="E48" s="88" t="s">
        <v>181</v>
      </c>
    </row>
    <row r="49" spans="1:5" s="11" customFormat="1" ht="28.5">
      <c r="A49" s="68" t="s">
        <v>73</v>
      </c>
      <c r="B49" s="78"/>
      <c r="C49" s="37" t="s">
        <v>28</v>
      </c>
      <c r="D49" s="1">
        <f t="shared" si="0"/>
        <v>0</v>
      </c>
      <c r="E49" s="88" t="s">
        <v>182</v>
      </c>
    </row>
    <row r="50" spans="1:5" s="11" customFormat="1" ht="28.5">
      <c r="A50" s="68" t="s">
        <v>74</v>
      </c>
      <c r="B50" s="78"/>
      <c r="C50" s="37" t="s">
        <v>28</v>
      </c>
      <c r="D50" s="1">
        <f t="shared" si="0"/>
        <v>0</v>
      </c>
      <c r="E50" s="88" t="s">
        <v>182</v>
      </c>
    </row>
    <row r="51" spans="1:5" s="11" customFormat="1" ht="28.5">
      <c r="A51" s="68" t="s">
        <v>75</v>
      </c>
      <c r="B51" s="78"/>
      <c r="C51" s="37" t="s">
        <v>28</v>
      </c>
      <c r="D51" s="1">
        <f t="shared" si="0"/>
        <v>0</v>
      </c>
      <c r="E51" s="88" t="s">
        <v>181</v>
      </c>
    </row>
    <row r="52" spans="1:5" s="11" customFormat="1" ht="28.5">
      <c r="A52" s="68" t="s">
        <v>76</v>
      </c>
      <c r="B52" s="78"/>
      <c r="C52" s="37" t="s">
        <v>28</v>
      </c>
      <c r="D52" s="1">
        <f t="shared" si="0"/>
        <v>0</v>
      </c>
      <c r="E52" s="88" t="s">
        <v>185</v>
      </c>
    </row>
    <row r="53" spans="1:5" s="11" customFormat="1" ht="28.5">
      <c r="A53" s="68" t="s">
        <v>77</v>
      </c>
      <c r="B53" s="78"/>
      <c r="C53" s="37" t="s">
        <v>28</v>
      </c>
      <c r="D53" s="1">
        <f t="shared" si="0"/>
        <v>0</v>
      </c>
      <c r="E53" s="88" t="s">
        <v>182</v>
      </c>
    </row>
    <row r="54" spans="1:5" s="11" customFormat="1" ht="28.5">
      <c r="A54" s="68" t="s">
        <v>78</v>
      </c>
      <c r="B54" s="78"/>
      <c r="C54" s="37" t="s">
        <v>28</v>
      </c>
      <c r="D54" s="1">
        <f>IF(C54="Yes",2,0)</f>
        <v>0</v>
      </c>
      <c r="E54" s="88" t="s">
        <v>181</v>
      </c>
    </row>
    <row r="55" spans="1:5" s="21" customFormat="1" ht="19.5" customHeight="1">
      <c r="A55" s="66" t="s">
        <v>14</v>
      </c>
      <c r="B55" s="33" t="s">
        <v>15</v>
      </c>
      <c r="C55" s="36" t="s">
        <v>13</v>
      </c>
      <c r="D55" s="5"/>
      <c r="E55" s="86"/>
    </row>
    <row r="56" spans="1:5" s="9" customFormat="1" ht="28.5">
      <c r="A56" s="67" t="s">
        <v>79</v>
      </c>
      <c r="B56" s="70" t="s">
        <v>1</v>
      </c>
      <c r="C56" s="71" t="s">
        <v>16</v>
      </c>
      <c r="D56" s="8"/>
      <c r="E56" s="89"/>
    </row>
    <row r="57" spans="1:5" ht="28.5">
      <c r="A57" s="64" t="s">
        <v>80</v>
      </c>
      <c r="B57" s="34" t="s">
        <v>28</v>
      </c>
      <c r="C57" s="77"/>
      <c r="E57" s="88" t="s">
        <v>181</v>
      </c>
    </row>
    <row r="58" spans="1:5" ht="28.5">
      <c r="A58" s="64" t="s">
        <v>81</v>
      </c>
      <c r="B58" s="34" t="s">
        <v>28</v>
      </c>
      <c r="C58" s="77"/>
      <c r="E58" s="88" t="s">
        <v>181</v>
      </c>
    </row>
    <row r="59" spans="1:5" ht="28.5">
      <c r="A59" s="64" t="s">
        <v>82</v>
      </c>
      <c r="B59" s="34" t="s">
        <v>28</v>
      </c>
      <c r="C59" s="77"/>
      <c r="E59" s="88" t="s">
        <v>181</v>
      </c>
    </row>
    <row r="60" spans="1:5" ht="28.5">
      <c r="A60" s="64" t="s">
        <v>83</v>
      </c>
      <c r="B60" s="34" t="s">
        <v>28</v>
      </c>
      <c r="C60" s="77"/>
      <c r="E60" s="88" t="s">
        <v>192</v>
      </c>
    </row>
    <row r="61" spans="1:5" ht="42.75">
      <c r="A61" s="64" t="s">
        <v>84</v>
      </c>
      <c r="B61" s="34" t="s">
        <v>28</v>
      </c>
      <c r="C61" s="77"/>
      <c r="E61" s="88" t="s">
        <v>181</v>
      </c>
    </row>
    <row r="62" spans="1:5" ht="28.5">
      <c r="A62" s="64" t="s">
        <v>85</v>
      </c>
      <c r="B62" s="78"/>
      <c r="C62" s="37" t="s">
        <v>28</v>
      </c>
      <c r="D62" s="1">
        <f>IF(C62="Yes",1,0)</f>
        <v>0</v>
      </c>
      <c r="E62" s="88" t="s">
        <v>192</v>
      </c>
    </row>
    <row r="63" spans="1:5" ht="28.5">
      <c r="A63" s="64" t="s">
        <v>86</v>
      </c>
      <c r="B63" s="78"/>
      <c r="C63" s="37" t="s">
        <v>28</v>
      </c>
      <c r="D63" s="1">
        <f>IF(C63="Yes",1,0)</f>
        <v>0</v>
      </c>
      <c r="E63" s="88" t="s">
        <v>182</v>
      </c>
    </row>
    <row r="64" spans="1:5" ht="28.5">
      <c r="A64" s="64" t="s">
        <v>87</v>
      </c>
      <c r="B64" s="78"/>
      <c r="C64" s="37" t="s">
        <v>28</v>
      </c>
      <c r="D64" s="1">
        <f>IF(C64="Yes",1,0)</f>
        <v>0</v>
      </c>
      <c r="E64" s="88" t="s">
        <v>192</v>
      </c>
    </row>
    <row r="65" spans="1:5" ht="28.5">
      <c r="A65" s="64" t="s">
        <v>88</v>
      </c>
      <c r="B65" s="78"/>
      <c r="C65" s="37" t="s">
        <v>28</v>
      </c>
      <c r="D65" s="1">
        <f>IF(C65="Yes",1,0)</f>
        <v>0</v>
      </c>
      <c r="E65" s="88" t="s">
        <v>182</v>
      </c>
    </row>
    <row r="66" spans="1:5" s="9" customFormat="1" ht="28.5">
      <c r="A66" s="67" t="s">
        <v>89</v>
      </c>
      <c r="B66" s="70" t="s">
        <v>3</v>
      </c>
      <c r="C66" s="71" t="s">
        <v>16</v>
      </c>
      <c r="D66" s="8"/>
      <c r="E66" s="89"/>
    </row>
    <row r="67" spans="1:5" ht="28.5">
      <c r="A67" s="64" t="s">
        <v>90</v>
      </c>
      <c r="B67" s="34" t="s">
        <v>28</v>
      </c>
      <c r="C67" s="77"/>
      <c r="E67" s="88" t="s">
        <v>193</v>
      </c>
    </row>
    <row r="68" spans="1:5" ht="28.5">
      <c r="A68" s="64" t="s">
        <v>91</v>
      </c>
      <c r="B68" s="34" t="s">
        <v>28</v>
      </c>
      <c r="C68" s="77"/>
      <c r="E68" s="88" t="s">
        <v>187</v>
      </c>
    </row>
    <row r="69" spans="1:5" ht="28.5">
      <c r="A69" s="64" t="s">
        <v>92</v>
      </c>
      <c r="B69" s="78"/>
      <c r="C69" s="37" t="s">
        <v>28</v>
      </c>
      <c r="D69" s="1">
        <f>IF(C69="Yes",2,0)</f>
        <v>0</v>
      </c>
      <c r="E69" s="88" t="s">
        <v>193</v>
      </c>
    </row>
    <row r="70" spans="1:5" ht="28.5">
      <c r="A70" s="64" t="s">
        <v>93</v>
      </c>
      <c r="B70" s="78"/>
      <c r="C70" s="37" t="s">
        <v>28</v>
      </c>
      <c r="D70" s="1">
        <f>IF(C70="Yes",1,0)</f>
        <v>0</v>
      </c>
      <c r="E70" s="88" t="s">
        <v>192</v>
      </c>
    </row>
    <row r="71" spans="1:5" ht="28.5">
      <c r="A71" s="64" t="s">
        <v>94</v>
      </c>
      <c r="B71" s="78"/>
      <c r="C71" s="37" t="s">
        <v>28</v>
      </c>
      <c r="D71" s="1">
        <f>IF(C71="Yes",1,0)</f>
        <v>0</v>
      </c>
      <c r="E71" s="88" t="s">
        <v>181</v>
      </c>
    </row>
    <row r="72" spans="1:5" s="21" customFormat="1" ht="19.5" customHeight="1">
      <c r="A72" s="66" t="s">
        <v>17</v>
      </c>
      <c r="B72" s="33" t="s">
        <v>18</v>
      </c>
      <c r="C72" s="36" t="s">
        <v>12</v>
      </c>
      <c r="D72" s="5"/>
      <c r="E72" s="86"/>
    </row>
    <row r="73" spans="1:5" s="9" customFormat="1" ht="28.5">
      <c r="A73" s="67" t="s">
        <v>95</v>
      </c>
      <c r="B73" s="70" t="s">
        <v>3</v>
      </c>
      <c r="C73" s="71" t="s">
        <v>5</v>
      </c>
      <c r="D73" s="8"/>
      <c r="E73" s="89"/>
    </row>
    <row r="74" spans="1:5" ht="128.25">
      <c r="A74" s="64" t="s">
        <v>96</v>
      </c>
      <c r="B74" s="34" t="s">
        <v>28</v>
      </c>
      <c r="C74" s="77"/>
      <c r="E74" s="88" t="s">
        <v>194</v>
      </c>
    </row>
    <row r="75" spans="1:5" ht="28.5">
      <c r="A75" s="64" t="s">
        <v>97</v>
      </c>
      <c r="B75" s="34" t="s">
        <v>28</v>
      </c>
      <c r="C75" s="77"/>
      <c r="E75" s="88" t="s">
        <v>187</v>
      </c>
    </row>
    <row r="76" spans="1:5" ht="42.75">
      <c r="A76" s="64" t="s">
        <v>98</v>
      </c>
      <c r="B76" s="78"/>
      <c r="C76" s="37" t="s">
        <v>28</v>
      </c>
      <c r="D76" s="1">
        <f>IF(C76="Yes",2,0)</f>
        <v>0</v>
      </c>
      <c r="E76" s="88" t="s">
        <v>187</v>
      </c>
    </row>
    <row r="77" spans="1:5" s="9" customFormat="1" ht="57">
      <c r="A77" s="67" t="s">
        <v>99</v>
      </c>
      <c r="B77" s="70" t="s">
        <v>3</v>
      </c>
      <c r="C77" s="71" t="s">
        <v>16</v>
      </c>
      <c r="D77" s="8"/>
      <c r="E77" s="89"/>
    </row>
    <row r="78" spans="1:5" ht="28.5">
      <c r="A78" s="64" t="s">
        <v>100</v>
      </c>
      <c r="B78" s="34" t="s">
        <v>28</v>
      </c>
      <c r="C78" s="77"/>
      <c r="E78" s="88" t="s">
        <v>195</v>
      </c>
    </row>
    <row r="79" spans="1:5" ht="28.5">
      <c r="A79" s="64" t="s">
        <v>101</v>
      </c>
      <c r="B79" s="34" t="s">
        <v>28</v>
      </c>
      <c r="C79" s="77"/>
      <c r="E79" s="88" t="s">
        <v>195</v>
      </c>
    </row>
    <row r="80" spans="1:5" ht="28.5">
      <c r="A80" s="64" t="s">
        <v>102</v>
      </c>
      <c r="B80" s="78"/>
      <c r="C80" s="37" t="s">
        <v>28</v>
      </c>
      <c r="D80" s="1">
        <f>IF(C80="Yes",1,0)</f>
        <v>0</v>
      </c>
      <c r="E80" s="88" t="s">
        <v>195</v>
      </c>
    </row>
    <row r="81" spans="1:5" ht="28.5">
      <c r="A81" s="64" t="s">
        <v>103</v>
      </c>
      <c r="B81" s="78"/>
      <c r="C81" s="37" t="s">
        <v>28</v>
      </c>
      <c r="D81" s="1">
        <f>IF(C81="Yes",1,0)</f>
        <v>0</v>
      </c>
      <c r="E81" s="88" t="s">
        <v>195</v>
      </c>
    </row>
    <row r="82" spans="1:5" ht="28.5">
      <c r="A82" s="64" t="s">
        <v>104</v>
      </c>
      <c r="B82" s="78"/>
      <c r="C82" s="37" t="s">
        <v>28</v>
      </c>
      <c r="D82" s="1">
        <f>IF(C82="Yes",1,0)</f>
        <v>0</v>
      </c>
      <c r="E82" s="88" t="s">
        <v>195</v>
      </c>
    </row>
    <row r="83" spans="1:5" ht="28.5">
      <c r="A83" s="64" t="s">
        <v>105</v>
      </c>
      <c r="B83" s="78"/>
      <c r="C83" s="37" t="s">
        <v>28</v>
      </c>
      <c r="D83" s="1">
        <f>IF(C83="Yes",1,0)</f>
        <v>0</v>
      </c>
      <c r="E83" s="88" t="s">
        <v>181</v>
      </c>
    </row>
    <row r="84" spans="1:5" s="21" customFormat="1" ht="19.5" customHeight="1">
      <c r="A84" s="66" t="s">
        <v>19</v>
      </c>
      <c r="B84" s="33" t="s">
        <v>1</v>
      </c>
      <c r="C84" s="36" t="s">
        <v>20</v>
      </c>
      <c r="D84" s="5"/>
      <c r="E84" s="86"/>
    </row>
    <row r="85" spans="1:5" s="9" customFormat="1" ht="28.5">
      <c r="A85" s="67" t="s">
        <v>106</v>
      </c>
      <c r="B85" s="70" t="s">
        <v>26</v>
      </c>
      <c r="C85" s="71" t="s">
        <v>21</v>
      </c>
      <c r="D85" s="8"/>
      <c r="E85" s="89"/>
    </row>
    <row r="86" spans="1:5" ht="142.5">
      <c r="A86" s="64" t="s">
        <v>107</v>
      </c>
      <c r="B86" s="34" t="s">
        <v>28</v>
      </c>
      <c r="C86" s="77"/>
      <c r="E86" s="88" t="s">
        <v>181</v>
      </c>
    </row>
    <row r="87" spans="1:5" ht="28.5">
      <c r="A87" s="64" t="s">
        <v>108</v>
      </c>
      <c r="B87" s="78"/>
      <c r="C87" s="37" t="s">
        <v>28</v>
      </c>
      <c r="D87" s="1">
        <f>IF(C87="Yes",1,0)</f>
        <v>0</v>
      </c>
      <c r="E87" s="88" t="s">
        <v>181</v>
      </c>
    </row>
    <row r="88" spans="1:5" ht="28.5">
      <c r="A88" s="64" t="s">
        <v>109</v>
      </c>
      <c r="B88" s="78"/>
      <c r="C88" s="37" t="s">
        <v>28</v>
      </c>
      <c r="D88" s="1">
        <f>IF(C88="Yes",2,0)</f>
        <v>0</v>
      </c>
      <c r="E88" s="88" t="s">
        <v>182</v>
      </c>
    </row>
    <row r="89" spans="1:5" s="9" customFormat="1" ht="28.5">
      <c r="A89" s="67" t="s">
        <v>110</v>
      </c>
      <c r="B89" s="70" t="s">
        <v>6</v>
      </c>
      <c r="C89" s="71" t="s">
        <v>22</v>
      </c>
      <c r="D89" s="8"/>
      <c r="E89" s="89"/>
    </row>
    <row r="90" spans="1:5" ht="99.75">
      <c r="A90" s="93" t="s">
        <v>196</v>
      </c>
      <c r="B90" s="34" t="s">
        <v>28</v>
      </c>
      <c r="C90" s="77"/>
      <c r="E90" s="88" t="s">
        <v>181</v>
      </c>
    </row>
    <row r="91" spans="1:5" ht="28.5">
      <c r="A91" s="69" t="s">
        <v>111</v>
      </c>
      <c r="B91" s="78"/>
      <c r="C91" s="37" t="s">
        <v>28</v>
      </c>
      <c r="D91" s="1">
        <f>IF(C91="Yes",2,0)</f>
        <v>0</v>
      </c>
      <c r="E91" s="88" t="s">
        <v>182</v>
      </c>
    </row>
    <row r="92" spans="1:5" ht="28.5">
      <c r="A92" s="69" t="s">
        <v>112</v>
      </c>
      <c r="B92" s="78"/>
      <c r="C92" s="37" t="s">
        <v>28</v>
      </c>
      <c r="D92" s="1">
        <f>IF(C92="Yes",1,0)</f>
        <v>0</v>
      </c>
      <c r="E92" s="88" t="s">
        <v>182</v>
      </c>
    </row>
    <row r="93" spans="1:5" ht="28.5">
      <c r="A93" s="69" t="s">
        <v>113</v>
      </c>
      <c r="B93" s="78"/>
      <c r="C93" s="37" t="s">
        <v>28</v>
      </c>
      <c r="D93" s="1">
        <f>IF(C93="Yes",2,0)</f>
        <v>0</v>
      </c>
      <c r="E93" s="88" t="s">
        <v>191</v>
      </c>
    </row>
    <row r="94" spans="1:5" ht="42.75">
      <c r="A94" s="69" t="s">
        <v>114</v>
      </c>
      <c r="B94" s="78"/>
      <c r="C94" s="37" t="s">
        <v>28</v>
      </c>
      <c r="D94" s="1">
        <f>IF(C94="Yes",1,0)</f>
        <v>0</v>
      </c>
      <c r="E94" s="88" t="s">
        <v>197</v>
      </c>
    </row>
    <row r="95" spans="1:5" ht="42.75">
      <c r="A95" s="69" t="s">
        <v>115</v>
      </c>
      <c r="B95" s="78"/>
      <c r="C95" s="37" t="s">
        <v>28</v>
      </c>
      <c r="D95" s="1">
        <f>IF(C95="Yes",2,0)</f>
        <v>0</v>
      </c>
      <c r="E95" s="88" t="s">
        <v>198</v>
      </c>
    </row>
    <row r="96" spans="1:5" ht="28.5">
      <c r="A96" s="69" t="s">
        <v>116</v>
      </c>
      <c r="B96" s="78"/>
      <c r="C96" s="37" t="s">
        <v>28</v>
      </c>
      <c r="D96" s="1">
        <f>IF(C96="Yes",2,0)</f>
        <v>0</v>
      </c>
      <c r="E96" s="88" t="s">
        <v>181</v>
      </c>
    </row>
    <row r="97" spans="1:5" ht="28.5">
      <c r="A97" s="69" t="s">
        <v>117</v>
      </c>
      <c r="B97" s="78"/>
      <c r="C97" s="37" t="s">
        <v>28</v>
      </c>
      <c r="D97" s="1">
        <f>IF(C97="Yes",1,0)</f>
        <v>0</v>
      </c>
      <c r="E97" s="88" t="s">
        <v>192</v>
      </c>
    </row>
    <row r="98" spans="1:5" ht="28.5">
      <c r="A98" s="69" t="s">
        <v>118</v>
      </c>
      <c r="B98" s="78"/>
      <c r="C98" s="37" t="s">
        <v>28</v>
      </c>
      <c r="D98" s="1">
        <f>IF(C98="Yes",1,0)</f>
        <v>0</v>
      </c>
      <c r="E98" s="88" t="s">
        <v>182</v>
      </c>
    </row>
    <row r="99" spans="1:5" ht="28.5">
      <c r="A99" s="69" t="s">
        <v>119</v>
      </c>
      <c r="B99" s="78"/>
      <c r="C99" s="37" t="s">
        <v>28</v>
      </c>
      <c r="D99" s="1">
        <f>IF(C99="Yes",2,0)</f>
        <v>0</v>
      </c>
      <c r="E99" s="88" t="s">
        <v>181</v>
      </c>
    </row>
    <row r="100" spans="1:5" s="9" customFormat="1" ht="42.75">
      <c r="A100" s="67" t="s">
        <v>120</v>
      </c>
      <c r="B100" s="70" t="s">
        <v>11</v>
      </c>
      <c r="C100" s="71" t="s">
        <v>2</v>
      </c>
      <c r="D100" s="8"/>
      <c r="E100" s="89"/>
    </row>
    <row r="101" spans="1:5" s="11" customFormat="1" ht="28.5">
      <c r="A101" s="68" t="s">
        <v>121</v>
      </c>
      <c r="B101" s="34" t="s">
        <v>28</v>
      </c>
      <c r="C101" s="77"/>
      <c r="D101" s="10"/>
      <c r="E101" s="88" t="s">
        <v>192</v>
      </c>
    </row>
    <row r="102" spans="1:5" s="11" customFormat="1" ht="28.5">
      <c r="A102" s="68" t="s">
        <v>122</v>
      </c>
      <c r="B102" s="34" t="s">
        <v>28</v>
      </c>
      <c r="C102" s="77"/>
      <c r="D102" s="10"/>
      <c r="E102" s="88" t="s">
        <v>181</v>
      </c>
    </row>
    <row r="103" spans="1:5" s="11" customFormat="1" ht="42.75">
      <c r="A103" s="68" t="s">
        <v>123</v>
      </c>
      <c r="B103" s="34" t="s">
        <v>28</v>
      </c>
      <c r="C103" s="77"/>
      <c r="D103" s="10"/>
      <c r="E103" s="88" t="s">
        <v>181</v>
      </c>
    </row>
    <row r="104" spans="1:5" s="11" customFormat="1" ht="28.5">
      <c r="A104" s="68" t="s">
        <v>124</v>
      </c>
      <c r="B104" s="78"/>
      <c r="C104" s="37" t="s">
        <v>28</v>
      </c>
      <c r="D104" s="1">
        <f aca="true" t="shared" si="1" ref="D104:D110">IF(C104="Yes",1,0)</f>
        <v>0</v>
      </c>
      <c r="E104" s="88" t="s">
        <v>181</v>
      </c>
    </row>
    <row r="105" spans="1:5" s="11" customFormat="1" ht="28.5">
      <c r="A105" s="68" t="s">
        <v>125</v>
      </c>
      <c r="B105" s="78"/>
      <c r="C105" s="37" t="s">
        <v>28</v>
      </c>
      <c r="D105" s="1">
        <f t="shared" si="1"/>
        <v>0</v>
      </c>
      <c r="E105" s="88" t="s">
        <v>181</v>
      </c>
    </row>
    <row r="106" spans="1:5" s="11" customFormat="1" ht="28.5">
      <c r="A106" s="68" t="s">
        <v>126</v>
      </c>
      <c r="B106" s="78"/>
      <c r="C106" s="37" t="s">
        <v>28</v>
      </c>
      <c r="D106" s="1">
        <f t="shared" si="1"/>
        <v>0</v>
      </c>
      <c r="E106" s="88" t="s">
        <v>181</v>
      </c>
    </row>
    <row r="107" spans="1:5" s="11" customFormat="1" ht="42.75">
      <c r="A107" s="68" t="s">
        <v>127</v>
      </c>
      <c r="B107" s="78"/>
      <c r="C107" s="37" t="s">
        <v>28</v>
      </c>
      <c r="D107" s="1">
        <f t="shared" si="1"/>
        <v>0</v>
      </c>
      <c r="E107" s="88" t="s">
        <v>182</v>
      </c>
    </row>
    <row r="108" spans="1:5" s="11" customFormat="1" ht="34.5" customHeight="1">
      <c r="A108" s="107" t="s">
        <v>128</v>
      </c>
      <c r="B108" s="61" t="s">
        <v>29</v>
      </c>
      <c r="C108" s="37" t="s">
        <v>28</v>
      </c>
      <c r="D108" s="1">
        <f t="shared" si="1"/>
        <v>0</v>
      </c>
      <c r="E108" s="88" t="s">
        <v>182</v>
      </c>
    </row>
    <row r="109" spans="1:5" s="11" customFormat="1" ht="34.5" customHeight="1">
      <c r="A109" s="107"/>
      <c r="B109" s="61" t="s">
        <v>30</v>
      </c>
      <c r="C109" s="37" t="s">
        <v>28</v>
      </c>
      <c r="D109" s="1">
        <f t="shared" si="1"/>
        <v>0</v>
      </c>
      <c r="E109" s="88" t="s">
        <v>182</v>
      </c>
    </row>
    <row r="110" spans="1:5" s="11" customFormat="1" ht="44.25" customHeight="1">
      <c r="A110" s="107"/>
      <c r="B110" s="61" t="s">
        <v>31</v>
      </c>
      <c r="C110" s="37" t="s">
        <v>28</v>
      </c>
      <c r="D110" s="1">
        <f t="shared" si="1"/>
        <v>0</v>
      </c>
      <c r="E110" s="88" t="s">
        <v>182</v>
      </c>
    </row>
    <row r="111" spans="1:5" s="21" customFormat="1" ht="19.5" customHeight="1">
      <c r="A111" s="66" t="s">
        <v>23</v>
      </c>
      <c r="B111" s="33" t="s">
        <v>24</v>
      </c>
      <c r="C111" s="36" t="s">
        <v>25</v>
      </c>
      <c r="D111" s="5"/>
      <c r="E111" s="86"/>
    </row>
    <row r="112" spans="1:5" s="9" customFormat="1" ht="28.5">
      <c r="A112" s="67" t="s">
        <v>129</v>
      </c>
      <c r="B112" s="70" t="s">
        <v>18</v>
      </c>
      <c r="C112" s="71" t="s">
        <v>16</v>
      </c>
      <c r="D112" s="8"/>
      <c r="E112" s="89"/>
    </row>
    <row r="113" spans="1:5" s="11" customFormat="1" ht="85.5">
      <c r="A113" s="68" t="s">
        <v>130</v>
      </c>
      <c r="B113" s="34" t="s">
        <v>28</v>
      </c>
      <c r="C113" s="79"/>
      <c r="D113" s="10"/>
      <c r="E113" s="90" t="s">
        <v>187</v>
      </c>
    </row>
    <row r="114" spans="1:5" s="11" customFormat="1" ht="57">
      <c r="A114" s="68" t="s">
        <v>131</v>
      </c>
      <c r="B114" s="34" t="s">
        <v>28</v>
      </c>
      <c r="C114" s="79"/>
      <c r="D114" s="10"/>
      <c r="E114" s="90" t="s">
        <v>187</v>
      </c>
    </row>
    <row r="115" spans="1:5" s="11" customFormat="1" ht="28.5">
      <c r="A115" s="68" t="s">
        <v>132</v>
      </c>
      <c r="B115" s="34" t="s">
        <v>28</v>
      </c>
      <c r="C115" s="79"/>
      <c r="D115" s="10"/>
      <c r="E115" s="90" t="s">
        <v>192</v>
      </c>
    </row>
    <row r="116" spans="1:5" s="11" customFormat="1" ht="128.25">
      <c r="A116" s="68" t="s">
        <v>133</v>
      </c>
      <c r="B116" s="34" t="s">
        <v>28</v>
      </c>
      <c r="C116" s="77"/>
      <c r="D116" s="10"/>
      <c r="E116" s="90" t="s">
        <v>199</v>
      </c>
    </row>
    <row r="117" spans="1:5" s="11" customFormat="1" ht="71.25">
      <c r="A117" s="68" t="s">
        <v>134</v>
      </c>
      <c r="B117" s="78"/>
      <c r="C117" s="37" t="s">
        <v>28</v>
      </c>
      <c r="D117" s="1">
        <f>IF(C117="Yes",1,0)</f>
        <v>0</v>
      </c>
      <c r="E117" s="88" t="s">
        <v>200</v>
      </c>
    </row>
    <row r="118" spans="1:5" s="11" customFormat="1" ht="28.5">
      <c r="A118" s="68" t="s">
        <v>135</v>
      </c>
      <c r="B118" s="78"/>
      <c r="C118" s="37" t="s">
        <v>28</v>
      </c>
      <c r="D118" s="1">
        <f>IF(C118="Yes",1,0)</f>
        <v>0</v>
      </c>
      <c r="E118" s="88" t="s">
        <v>187</v>
      </c>
    </row>
    <row r="119" spans="1:5" s="11" customFormat="1" ht="28.5">
      <c r="A119" s="68" t="s">
        <v>136</v>
      </c>
      <c r="B119" s="78"/>
      <c r="C119" s="37" t="s">
        <v>28</v>
      </c>
      <c r="D119" s="1">
        <f>IF(C119="Yes",2,0)</f>
        <v>0</v>
      </c>
      <c r="E119" s="88" t="s">
        <v>187</v>
      </c>
    </row>
    <row r="120" spans="1:5" s="9" customFormat="1" ht="28.5">
      <c r="A120" s="67" t="s">
        <v>137</v>
      </c>
      <c r="B120" s="70" t="s">
        <v>18</v>
      </c>
      <c r="C120" s="71" t="s">
        <v>4</v>
      </c>
      <c r="D120" s="8"/>
      <c r="E120" s="89"/>
    </row>
    <row r="121" spans="1:5" s="11" customFormat="1" ht="85.5">
      <c r="A121" s="68" t="s">
        <v>138</v>
      </c>
      <c r="B121" s="34" t="s">
        <v>28</v>
      </c>
      <c r="C121" s="79"/>
      <c r="D121" s="10"/>
      <c r="E121" s="88" t="s">
        <v>200</v>
      </c>
    </row>
    <row r="122" spans="1:5" s="11" customFormat="1" ht="57">
      <c r="A122" s="68" t="s">
        <v>139</v>
      </c>
      <c r="B122" s="34" t="s">
        <v>28</v>
      </c>
      <c r="C122" s="79"/>
      <c r="D122" s="10"/>
      <c r="E122" s="88" t="s">
        <v>200</v>
      </c>
    </row>
    <row r="123" spans="1:5" s="11" customFormat="1" ht="31.5" customHeight="1">
      <c r="A123" s="68" t="s">
        <v>140</v>
      </c>
      <c r="B123" s="34" t="s">
        <v>28</v>
      </c>
      <c r="C123" s="79"/>
      <c r="D123" s="10"/>
      <c r="E123" s="88" t="s">
        <v>200</v>
      </c>
    </row>
    <row r="124" spans="1:5" s="11" customFormat="1" ht="28.5">
      <c r="A124" s="68" t="s">
        <v>141</v>
      </c>
      <c r="B124" s="34" t="s">
        <v>28</v>
      </c>
      <c r="C124" s="79"/>
      <c r="D124" s="10"/>
      <c r="E124" s="88" t="s">
        <v>200</v>
      </c>
    </row>
    <row r="125" spans="1:5" s="11" customFormat="1" ht="28.5">
      <c r="A125" s="68" t="s">
        <v>142</v>
      </c>
      <c r="B125" s="78"/>
      <c r="C125" s="37" t="s">
        <v>28</v>
      </c>
      <c r="D125" s="1">
        <f>IF(C125="Yes",2,0)</f>
        <v>0</v>
      </c>
      <c r="E125" s="88" t="s">
        <v>200</v>
      </c>
    </row>
    <row r="126" spans="1:5" s="11" customFormat="1" ht="28.5">
      <c r="A126" s="68" t="s">
        <v>143</v>
      </c>
      <c r="B126" s="78"/>
      <c r="C126" s="37" t="s">
        <v>28</v>
      </c>
      <c r="D126" s="1">
        <f>IF(C126="Yes",1,0)</f>
        <v>0</v>
      </c>
      <c r="E126" s="88" t="s">
        <v>200</v>
      </c>
    </row>
    <row r="127" spans="1:5" s="11" customFormat="1" ht="28.5">
      <c r="A127" s="68" t="s">
        <v>144</v>
      </c>
      <c r="B127" s="78"/>
      <c r="C127" s="37" t="s">
        <v>28</v>
      </c>
      <c r="D127" s="1">
        <f>IF(C127="Yes",2,0)</f>
        <v>0</v>
      </c>
      <c r="E127" s="88" t="s">
        <v>200</v>
      </c>
    </row>
    <row r="128" spans="1:5" s="9" customFormat="1" ht="42.75">
      <c r="A128" s="67" t="s">
        <v>145</v>
      </c>
      <c r="B128" s="70" t="s">
        <v>6</v>
      </c>
      <c r="C128" s="71" t="s">
        <v>2</v>
      </c>
      <c r="D128" s="8"/>
      <c r="E128" s="89"/>
    </row>
    <row r="129" spans="1:5" ht="32.25" customHeight="1">
      <c r="A129" s="64" t="s">
        <v>146</v>
      </c>
      <c r="B129" s="34" t="s">
        <v>28</v>
      </c>
      <c r="C129" s="77"/>
      <c r="E129" s="88" t="s">
        <v>181</v>
      </c>
    </row>
    <row r="130" spans="1:5" ht="42.75">
      <c r="A130" s="64" t="s">
        <v>147</v>
      </c>
      <c r="B130" s="78"/>
      <c r="C130" s="37" t="s">
        <v>28</v>
      </c>
      <c r="D130" s="1">
        <f>IF(C130="Yes",2,0)</f>
        <v>0</v>
      </c>
      <c r="E130" s="88" t="s">
        <v>181</v>
      </c>
    </row>
    <row r="131" spans="1:5" ht="28.5">
      <c r="A131" s="64" t="s">
        <v>148</v>
      </c>
      <c r="B131" s="78"/>
      <c r="C131" s="37" t="s">
        <v>28</v>
      </c>
      <c r="D131" s="1">
        <f>IF(C131="Yes",2,0)</f>
        <v>0</v>
      </c>
      <c r="E131" s="88" t="s">
        <v>181</v>
      </c>
    </row>
    <row r="132" spans="1:5" ht="28.5">
      <c r="A132" s="64" t="s">
        <v>149</v>
      </c>
      <c r="B132" s="78"/>
      <c r="C132" s="37" t="s">
        <v>28</v>
      </c>
      <c r="D132" s="1">
        <f>IF(C132="Yes",2,0)</f>
        <v>0</v>
      </c>
      <c r="E132" s="88" t="s">
        <v>182</v>
      </c>
    </row>
    <row r="133" spans="1:5" ht="36" customHeight="1">
      <c r="A133" s="99" t="s">
        <v>150</v>
      </c>
      <c r="B133" s="61" t="s">
        <v>29</v>
      </c>
      <c r="C133" s="37" t="s">
        <v>28</v>
      </c>
      <c r="D133" s="1">
        <f>IF(C133="Yes",1,0)</f>
        <v>0</v>
      </c>
      <c r="E133" s="108" t="s">
        <v>201</v>
      </c>
    </row>
    <row r="134" spans="1:5" s="60" customFormat="1" ht="26.25" customHeight="1" thickBot="1">
      <c r="A134" s="100"/>
      <c r="B134" s="62" t="s">
        <v>30</v>
      </c>
      <c r="C134" s="58" t="s">
        <v>28</v>
      </c>
      <c r="D134" s="59">
        <f>IF(C134="Yes",2,0)</f>
        <v>0</v>
      </c>
      <c r="E134" s="109"/>
    </row>
    <row r="135" spans="1:7" s="4" customFormat="1" ht="57.75" thickBot="1">
      <c r="A135" s="38"/>
      <c r="B135" s="54" t="s">
        <v>175</v>
      </c>
      <c r="C135" s="57" t="s">
        <v>176</v>
      </c>
      <c r="D135" s="1"/>
      <c r="E135" s="84"/>
      <c r="F135" s="80"/>
      <c r="G135" s="15"/>
    </row>
    <row r="136" spans="1:7" s="4" customFormat="1" ht="23.25" customHeight="1" thickBot="1">
      <c r="A136" s="38"/>
      <c r="B136" s="22">
        <f>IF((COUNTIF(B9:B133,"No")&gt;0),40-(COUNTIF(B9:B133,"Yes")),"Met!")</f>
        <v>40</v>
      </c>
      <c r="C136" s="81">
        <f>25-(SUM(D9:D134))</f>
        <v>25</v>
      </c>
      <c r="D136" s="1"/>
      <c r="E136" s="91"/>
      <c r="F136" s="39"/>
      <c r="G136" s="15"/>
    </row>
    <row r="137" spans="1:7" s="4" customFormat="1" ht="12" customHeight="1" thickBot="1">
      <c r="A137" s="38"/>
      <c r="B137" s="25"/>
      <c r="C137" s="25"/>
      <c r="D137" s="1"/>
      <c r="E137" s="84"/>
      <c r="F137" s="39"/>
      <c r="G137" s="15"/>
    </row>
    <row r="138" spans="1:7" s="4" customFormat="1" ht="33" customHeight="1" thickBot="1">
      <c r="A138" s="38"/>
      <c r="B138" s="26" t="s">
        <v>161</v>
      </c>
      <c r="C138" s="27" t="s">
        <v>32</v>
      </c>
      <c r="D138" s="1"/>
      <c r="E138" s="84"/>
      <c r="F138" s="15"/>
      <c r="G138" s="15"/>
    </row>
    <row r="139" spans="1:7" s="4" customFormat="1" ht="23.25" customHeight="1" thickBot="1">
      <c r="A139" s="38"/>
      <c r="B139" s="23">
        <f>COUNTIF(B9:B133,"Yes")</f>
        <v>0</v>
      </c>
      <c r="C139" s="24">
        <f>(SUM(D9:D134))</f>
        <v>0</v>
      </c>
      <c r="D139" s="1"/>
      <c r="E139" s="91"/>
      <c r="F139" s="39"/>
      <c r="G139" s="15"/>
    </row>
    <row r="140" spans="1:5" s="28" customFormat="1" ht="14.25">
      <c r="A140" s="40"/>
      <c r="B140" s="73"/>
      <c r="C140" s="73"/>
      <c r="D140" s="14"/>
      <c r="E140" s="84"/>
    </row>
    <row r="141" spans="1:5" s="28" customFormat="1" ht="14.25">
      <c r="A141" s="40"/>
      <c r="B141" s="74"/>
      <c r="C141" s="74"/>
      <c r="D141" s="14"/>
      <c r="E141" s="84"/>
    </row>
    <row r="142" spans="1:5" s="28" customFormat="1" ht="14.25">
      <c r="A142" s="40"/>
      <c r="B142" s="74"/>
      <c r="C142" s="74"/>
      <c r="D142" s="14"/>
      <c r="E142" s="84"/>
    </row>
    <row r="143" spans="1:5" s="28" customFormat="1" ht="14.25">
      <c r="A143" s="40"/>
      <c r="B143" s="74"/>
      <c r="C143" s="74"/>
      <c r="D143" s="14"/>
      <c r="E143" s="84"/>
    </row>
    <row r="144" spans="1:5" s="28" customFormat="1" ht="14.25">
      <c r="A144" s="40"/>
      <c r="B144" s="74"/>
      <c r="C144" s="74"/>
      <c r="D144" s="14"/>
      <c r="E144" s="84"/>
    </row>
  </sheetData>
  <sheetProtection/>
  <mergeCells count="8">
    <mergeCell ref="A133:A134"/>
    <mergeCell ref="B5:C5"/>
    <mergeCell ref="F5:I5"/>
    <mergeCell ref="A1:G1"/>
    <mergeCell ref="A2:G2"/>
    <mergeCell ref="A3:G3"/>
    <mergeCell ref="A108:A110"/>
    <mergeCell ref="E133:E134"/>
  </mergeCells>
  <conditionalFormatting sqref="B136:C137">
    <cfRule type="expression" priority="1" dxfId="2" stopIfTrue="1">
      <formula>"Met!"</formula>
    </cfRule>
  </conditionalFormatting>
  <dataValidations count="1">
    <dataValidation type="list" allowBlank="1" showInputMessage="1" showErrorMessage="1" sqref="B9:B10 B15:B16 B19 B22:B24 B31:B32 B35 B38:B39 B45 B47 B57:B61 B67:B68 B74:B75 B78:B79 B86 B90 B101:B103 B113:B116 B121:B124 B129 C25:C29 C33 C36 C40:C43 C48:C54 C62:C65 C69:C71 C76 C80:C83 C87:C88 C91:C99 C17 C117:C119 C125:C127 C104:C110 C11:C13 C130:C134">
      <formula1>"Yes,No"</formula1>
    </dataValidation>
  </dataValidations>
  <hyperlinks>
    <hyperlink ref="A3:C3" location="Concepts_Met" display="-- Use the Red and teal boxes at the bottom to keep track of what is still needed."/>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Snow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HITEQ PCMH 2017 Self Assessment</dc:title>
  <dc:subject/>
  <dc:creator>JSI</dc:creator>
  <cp:keywords/>
  <dc:description/>
  <cp:lastModifiedBy>Hannah Woodman</cp:lastModifiedBy>
  <cp:lastPrinted>2018-05-14T17:22:09Z</cp:lastPrinted>
  <dcterms:created xsi:type="dcterms:W3CDTF">2017-12-21T16:18:37Z</dcterms:created>
  <dcterms:modified xsi:type="dcterms:W3CDTF">2018-12-28T18:26:35Z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